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9. Minivan Muassasaathakuge Committee\"/>
    </mc:Choice>
  </mc:AlternateContent>
  <xr:revisionPtr revIDLastSave="0" documentId="13_ncr:1_{1247274A-A9CC-4A26-8C60-C8E7BE315084}" xr6:coauthVersionLast="47" xr6:coauthVersionMax="47" xr10:uidLastSave="{00000000-0000-0000-0000-000000000000}"/>
  <bookViews>
    <workbookView xWindow="-120" yWindow="-120" windowWidth="29040" windowHeight="15720" xr2:uid="{7AD78616-E465-4CD8-8978-DDB4F09BC9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5" i="1" l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2" i="1"/>
  <c r="E71" i="1"/>
  <c r="E70" i="1"/>
  <c r="E67" i="1"/>
  <c r="E66" i="1"/>
  <c r="E63" i="1"/>
  <c r="E62" i="1"/>
  <c r="E61" i="1"/>
  <c r="E57" i="1"/>
  <c r="E56" i="1"/>
  <c r="E55" i="1"/>
  <c r="E52" i="1"/>
  <c r="E51" i="1"/>
  <c r="E48" i="1"/>
  <c r="E47" i="1"/>
  <c r="E46" i="1"/>
  <c r="E42" i="1"/>
  <c r="E41" i="1"/>
  <c r="E40" i="1"/>
  <c r="E37" i="1"/>
  <c r="E36" i="1"/>
  <c r="E33" i="1"/>
  <c r="E32" i="1"/>
  <c r="E31" i="1"/>
  <c r="E27" i="1"/>
  <c r="E26" i="1"/>
  <c r="E25" i="1"/>
  <c r="E22" i="1"/>
  <c r="E21" i="1"/>
  <c r="E18" i="1"/>
  <c r="E17" i="1"/>
  <c r="E16" i="1"/>
  <c r="E12" i="1"/>
  <c r="E11" i="1"/>
  <c r="E10" i="1"/>
  <c r="E8" i="1"/>
  <c r="E7" i="1"/>
  <c r="E6" i="1"/>
  <c r="E5" i="1"/>
  <c r="E4" i="1"/>
  <c r="E125" i="1" l="1"/>
</calcChain>
</file>

<file path=xl/sharedStrings.xml><?xml version="1.0" encoding="utf-8"?>
<sst xmlns="http://schemas.openxmlformats.org/spreadsheetml/2006/main" count="405" uniqueCount="86">
  <si>
    <t>20 ވަނަ މަޖިލީހުގައި ބޭއްވުނު މިނިވަން މުއައްސަސާތަކުގެ ކޮމިޓީގެ ބައްދަލުވުންތަކަށް އެ ކޮމިޓީގެ މެންބަރުން ވަޑައިގެންނެވި ނިސްބަތް އެނގިވަޑައިގަންނަވާނެ ހާޒިރީގެ ތަފްޞީލު</t>
  </si>
  <si>
    <t>20 ވަނަ މަޖިލީހުގެ ދައުރު ނިމުން (27 މޭ 2029)</t>
  </si>
  <si>
    <t>2029 ވަނަ އަހަރުގެ ފުރަތަމަ ދައުރު ނިމުން (15 މޭ 2029)</t>
  </si>
  <si>
    <t>2029 ވަނަ އަހަރުގެ ފުރަތަމަ ދައުރު ފެށުން (1 ފެބްރުވަރީ 2029)</t>
  </si>
  <si>
    <t>2028 ވަނަ އަހަރުގެ ތިންވަނަ ދައުރު ނިމުން (30 ނޮވެންބަރު 2028)</t>
  </si>
  <si>
    <t>2028 ވަނަ އަހަރުގެ ތިންވަނަ ދައުރު ފެށުން (1 އޮކްޓޫބަރ 2028)</t>
  </si>
  <si>
    <t>2028 ވަނަ އަހަރުގެ ދެވަނަ ދައުރު ނިމުން (15 އޮގަސްޓު 2028)</t>
  </si>
  <si>
    <t>2028 ވަނަ އަހަރުގެ ދެވަނަ ދައުރު ފެށުން (1 ޖޫން 2028)</t>
  </si>
  <si>
    <t>2028 ވަނަ އަހަރުގެ ފުރަތަމަ ދައުރު ނިމުން (15 މޭ 2028)</t>
  </si>
  <si>
    <t>2028 ވަނަ އަހަރުގެ ފުރަތަމަ ދައުރު ފެށުން (1 ފެބްރުވަރީ 2028)</t>
  </si>
  <si>
    <t>2027 ވަނަ އަހަރުގެ ތިންވަނަ ދައުރު ނިމުން (30 ނޮވެންބަރު 2027)</t>
  </si>
  <si>
    <t>2027 ވަނަ އަހަރުގެ ތިންވަނަ ދައުރު ފެށުން (1 އޮކްޓޫބަރ 2027)</t>
  </si>
  <si>
    <t>2027 ވަނަ އަހަރުގެ ދެވަނަ ދައުރު ނިމުން (15 އޮގަސްޓު 2027)</t>
  </si>
  <si>
    <t>2027 ވަނަ އަހަރުގެ ދެވަނަ ދައުރު ފެށުން (1 ޖޫން 2027)</t>
  </si>
  <si>
    <t>2027 ވަނަ އަހަރުގެ ފުރަތަމަ ދައުރު ނިމުން (15 މޭ 2027)</t>
  </si>
  <si>
    <t>2027 ވަނަ އަހަރުގެ ފުރަތަމަ ދައުރު ފެށުން (1 ފެބްރުވަރީ 2027)</t>
  </si>
  <si>
    <t>2026 ވަނަ އަހަރުގެ ތިންވަނަ ދައުރު ނިމުން (30 ނޮވެންބަރު 2026)</t>
  </si>
  <si>
    <t>2026 ވަނަ އަހަރުގެ ތިންވަނަ ދައުރު ފެށުން (1 އޮކްޓޫބަރ 2026)</t>
  </si>
  <si>
    <t>2026 ވަނަ އަހަރުގެ ދެވަނަ ދައުރު ނިމުން (15 އޮގަސްޓު 2026)</t>
  </si>
  <si>
    <t>2026 ވަނަ އަހަރުގެ ދެވަނަ ދައުރު ފެށުން (1 ޖޫން 2026)</t>
  </si>
  <si>
    <t>2026 ވަނަ އަހަރުގެ ފުރަތަމަ ދައުރު ނިމުން (15 މޭ 2026)</t>
  </si>
  <si>
    <t>2026 ވަނަ އަހަރުގެ ފުރަތަމަ ދައުރު ފެށުން (1 ފެބްރުވަރީ 2026)</t>
  </si>
  <si>
    <t>2025 ވަނަ އަހަރުގެ ތިންވަނަ ދައުރު ނިމުން (30 ނޮވެންބަރު 2025)</t>
  </si>
  <si>
    <t>2025 ވަނަ އަހަރުގެ ތިންވަނަ ދައުރު ފެށުން (1 އޮކްޓޫބަރ 2025)</t>
  </si>
  <si>
    <t>2025 ވަނަ އަހަރުގެ ދެވަނަ ދައުރު ނިމުން (15 އޮގަސްޓު 2025)</t>
  </si>
  <si>
    <t>2025 ވަނަ އަހަރުގެ ދެވަނަ ދައުރު ފެށުން (1 ޖޫން 2025)</t>
  </si>
  <si>
    <t>2025 ވަނަ އަހަރުގެ ފުރަތަމަ ދައުރު ނިމުން (15 މޭ 2025)</t>
  </si>
  <si>
    <t>2025 ވަނަ އަހަރުގެ ފުރަތަމަ ދައުރު ފެށުން (1 ފެބްރުވަރީ 2025)</t>
  </si>
  <si>
    <t>2024 ވަނަ އަހަރުގެ ތިންވަނަ ދައުރު ނިމުން (15 ޑިސެންބަރު 2024)</t>
  </si>
  <si>
    <t>P</t>
  </si>
  <si>
    <t>-</t>
  </si>
  <si>
    <t>@</t>
  </si>
  <si>
    <t>S</t>
  </si>
  <si>
    <t>O</t>
  </si>
  <si>
    <t>31/10/2024</t>
  </si>
  <si>
    <t>29/10/2024</t>
  </si>
  <si>
    <t>28/10/2024</t>
  </si>
  <si>
    <t>15/10/2024</t>
  </si>
  <si>
    <t>2024 ވަނަ އަހަރުގެ ތިންވަނަ ދައުރު ފެށުން (01 އޮކްޓޫބަރު 2024)</t>
  </si>
  <si>
    <t>2024 ވަނަ އަހަރުގެ ދެވަނަ ދައުރު ނިމުން (26 އޮގަސްޓު 2024)</t>
  </si>
  <si>
    <t>31/07/2024</t>
  </si>
  <si>
    <t>30/07/22024</t>
  </si>
  <si>
    <t>29/07/2024</t>
  </si>
  <si>
    <t>28/07/2024</t>
  </si>
  <si>
    <t>24/07/2024</t>
  </si>
  <si>
    <t>23/07/2024</t>
  </si>
  <si>
    <t>17/07/2024</t>
  </si>
  <si>
    <t>16/07/2024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</si>
  <si>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</si>
  <si>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</si>
  <si>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</si>
  <si>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</si>
  <si>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</si>
  <si>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</si>
  <si>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</si>
  <si>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ހެންވޭރު ހުޅަނގު ދާއިރާގެ މެންބަރު ޢަލީ އިބްރާހީމް</t>
  </si>
  <si>
    <t>ގަލޮޅު ދެކުނު ދާއިރާގެ މެންބަރު މީކާއީލު އަޙްމަދު ނަސީމް</t>
  </si>
  <si>
    <t>މާފަންނު އުތުރު ދާއިރާގެ މެންބަރު މުޙައްމަދު ނާޡިމް</t>
  </si>
  <si>
    <t>ކެލާ ދާއިރާގެ މެންބަރު ޢަބްދުﷲ ޝަރީފް</t>
  </si>
  <si>
    <t>ތުލުސްދޫ ދާއިރާގެ މެންބަރު އިބްރާހީމް ނަސީމް</t>
  </si>
  <si>
    <t>މާފުށި ދާއިރާގެ މެންބަރު ޙުސައިން ރިޟާ އާދަމް</t>
  </si>
  <si>
    <t>ފެލިދޫ ދާއިރާގެ މެންބަރު އާދަމް ޒާހިރު</t>
  </si>
  <si>
    <t>މުލަކު ދާއިރާގެ މެންބަރު އިބްރާހީމް ނައުފަލް</t>
  </si>
  <si>
    <t xml:space="preserve">ކޮލަމާފުށި ދާއިރާގެ މެންބަރު އިބްރާހީމްދީދީ </t>
  </si>
  <si>
    <t>ފުވައްމުލަކު ދެކުނު ދާއިރާގެ މެންބަރު އިބްރާހީމް ޙުސައިން</t>
  </si>
  <si>
    <t>ހިތަދޫ އުތުރު ދާއިރާގެ މެންބަރު މުޙައްމަދު ސިނާން</t>
  </si>
  <si>
    <t>ޖުމްލަ</t>
  </si>
  <si>
    <t xml:space="preserve">ސަލާމް </t>
  </si>
  <si>
    <t>L</t>
  </si>
  <si>
    <t xml:space="preserve">ޗުއްޓީ </t>
  </si>
  <si>
    <t>ރަސްމީ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</si>
  <si>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</si>
  <si>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</si>
  <si>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</si>
  <si>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</si>
  <si>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</si>
  <si>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N</t>
  </si>
  <si>
    <t>ކޮމިޓީގައި ނުހިމެނޭ</t>
  </si>
  <si>
    <t>© +N</t>
  </si>
  <si>
    <t>ހާޒިރުވާންނުޖެހޭ ބައްދަލުވުން (ޖުމްލަ)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</si>
  <si>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Aptos Narrow"/>
        <family val="2"/>
        <scheme val="minor"/>
      </rPr>
      <t xml:space="preserve"> + S + L + - </t>
    </r>
  </si>
  <si>
    <t>ހާޒިރުވާންޖެހޭ ބައްދަލުވުން (ޖުމްލަ)</t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</si>
  <si>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</si>
  <si>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>ހާޒިރުވި ބައްދަލުވުން (ޖުމްލަ)</t>
  </si>
  <si>
    <t xml:space="preserve">S + L + - </t>
  </si>
  <si>
    <t>ހާޒިރުނުވާ ބައްދަލުވުން (ޖުމްލަ)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</si>
</sst>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Aptos Narrow"/>
      <family val="2"/>
      <scheme val="minor"/>
    </font>
    <font>
      <b/>
      <sz val="12"/>
      <color theme="1"/>
      <name val="Faruma"/>
    </font>
    <font>
      <sz val="12"/>
      <color theme="1"/>
      <name val="Aptos Narrow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Aptos Narrow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  <font>
      <sz val="10"/>
      <color theme="1"/>
      <name val="Faruma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164" fontId="1" fillId="2" borderId="1" xfId="0" applyNumberFormat="1" applyFont="1" applyFill="1" applyBorder="1" applyAlignment="1">
      <alignment horizontal="centerContinuous" vertical="center" wrapText="1" readingOrder="2"/>
    </xf>
    <xf numFmtId="0" fontId="1" fillId="2" borderId="2" xfId="0" applyFont="1" applyFill="1" applyBorder="1" applyAlignment="1">
      <alignment horizontal="centerContinuous" vertical="center" wrapText="1" readingOrder="2"/>
    </xf>
    <xf numFmtId="0" fontId="1" fillId="2" borderId="3" xfId="0" applyFont="1" applyFill="1" applyBorder="1" applyAlignment="1">
      <alignment horizontal="centerContinuous" vertical="center" wrapText="1" readingOrder="2"/>
    </xf>
    <xf numFmtId="0" fontId="2" fillId="0" borderId="0" xfId="0" applyFont="1"/>
    <xf numFmtId="164" fontId="3" fillId="2" borderId="1" xfId="0" applyNumberFormat="1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/>
    </xf>
    <xf numFmtId="46" fontId="3" fillId="2" borderId="2" xfId="0" applyNumberFormat="1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164" fontId="4" fillId="3" borderId="1" xfId="0" applyNumberFormat="1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 wrapText="1"/>
    </xf>
    <xf numFmtId="20" fontId="5" fillId="3" borderId="2" xfId="0" applyNumberFormat="1" applyFont="1" applyFill="1" applyBorder="1" applyAlignment="1">
      <alignment horizontal="centerContinuous" vertical="center" wrapText="1" readingOrder="2"/>
    </xf>
    <xf numFmtId="20" fontId="4" fillId="3" borderId="2" xfId="0" applyNumberFormat="1" applyFont="1" applyFill="1" applyBorder="1" applyAlignment="1">
      <alignment horizontal="centerContinuous" vertical="center"/>
    </xf>
    <xf numFmtId="46" fontId="4" fillId="3" borderId="2" xfId="0" applyNumberFormat="1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/>
    </xf>
    <xf numFmtId="0" fontId="6" fillId="3" borderId="3" xfId="0" applyFont="1" applyFill="1" applyBorder="1" applyAlignment="1">
      <alignment horizontal="centerContinuous"/>
    </xf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/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0" fontId="2" fillId="0" borderId="5" xfId="0" applyFont="1" applyBorder="1"/>
    <xf numFmtId="20" fontId="3" fillId="2" borderId="2" xfId="0" applyNumberFormat="1" applyFont="1" applyFill="1" applyBorder="1" applyAlignment="1">
      <alignment horizontal="centerContinuous" vertical="center"/>
    </xf>
    <xf numFmtId="0" fontId="7" fillId="0" borderId="4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0" fontId="3" fillId="4" borderId="4" xfId="0" applyFont="1" applyFill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8" fillId="4" borderId="4" xfId="0" applyFont="1" applyFill="1" applyBorder="1" applyAlignment="1">
      <alignment horizontal="center" vertical="center" wrapText="1" readingOrder="1"/>
    </xf>
    <xf numFmtId="16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20" fontId="3" fillId="0" borderId="6" xfId="0" applyNumberFormat="1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164" fontId="3" fillId="0" borderId="4" xfId="0" applyNumberFormat="1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 vertical="center" textRotation="90" wrapText="1"/>
    </xf>
    <xf numFmtId="164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textRotation="90" wrapText="1"/>
    </xf>
    <xf numFmtId="164" fontId="5" fillId="0" borderId="5" xfId="0" applyNumberFormat="1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6" fontId="3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 wrapText="1" readingOrder="1"/>
    </xf>
    <xf numFmtId="0" fontId="5" fillId="4" borderId="2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 readingOrder="1"/>
    </xf>
    <xf numFmtId="164" fontId="0" fillId="0" borderId="1" xfId="0" applyNumberFormat="1" applyBorder="1"/>
    <xf numFmtId="164" fontId="2" fillId="4" borderId="0" xfId="0" applyNumberFormat="1" applyFont="1" applyFill="1"/>
    <xf numFmtId="0" fontId="2" fillId="4" borderId="0" xfId="0" applyFont="1" applyFill="1" applyAlignment="1">
      <alignment wrapText="1"/>
    </xf>
    <xf numFmtId="0" fontId="2" fillId="4" borderId="0" xfId="0" applyFont="1" applyFill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12" fillId="4" borderId="0" xfId="0" applyFont="1" applyFill="1" applyAlignment="1">
      <alignment horizontal="right" vertical="top" wrapText="1"/>
    </xf>
    <xf numFmtId="0" fontId="8" fillId="4" borderId="5" xfId="0" applyFont="1" applyFill="1" applyBorder="1" applyAlignment="1">
      <alignment horizontal="center" wrapText="1" readingOrder="1"/>
    </xf>
    <xf numFmtId="0" fontId="8" fillId="4" borderId="6" xfId="0" applyFont="1" applyFill="1" applyBorder="1" applyAlignment="1">
      <alignment horizontal="center" wrapText="1" readingOrder="1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 readingOrder="1"/>
    </xf>
    <xf numFmtId="0" fontId="3" fillId="4" borderId="6" xfId="0" applyFont="1" applyFill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DC31F-BB4C-4C19-94C3-4245348C875D}">
  <sheetPr>
    <pageSetUpPr fitToPage="1"/>
  </sheetPr>
  <dimension ref="A1:P140"/>
  <sheetViews>
    <sheetView tabSelected="1" workbookViewId="0">
      <selection activeCell="I135" sqref="I135"/>
    </sheetView>
  </sheetViews>
  <sheetFormatPr defaultColWidth="9.140625" defaultRowHeight="15.75" x14ac:dyDescent="0.25"/>
  <cols>
    <col min="1" max="1" width="14.5703125" style="61" customWidth="1"/>
    <col min="2" max="2" width="15.140625" style="62" customWidth="1"/>
    <col min="3" max="4" width="9.140625" style="4"/>
    <col min="5" max="5" width="11" style="4" customWidth="1"/>
    <col min="6" max="10" width="9" style="4" customWidth="1"/>
    <col min="11" max="16" width="9.140625" style="4"/>
    <col min="17" max="17" width="4.42578125" style="4" customWidth="1"/>
    <col min="18" max="16384" width="9.140625" style="4"/>
  </cols>
  <sheetData>
    <row r="1" spans="1:16" ht="43.5" customHeight="1" x14ac:dyDescent="0.2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21.75" hidden="1" customHeight="1" x14ac:dyDescent="0.25">
      <c r="A2" s="5"/>
      <c r="B2" s="6"/>
      <c r="C2" s="7">
        <v>2029</v>
      </c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10"/>
    </row>
    <row r="3" spans="1:16" ht="21.75" hidden="1" customHeight="1" x14ac:dyDescent="0.25">
      <c r="A3" s="11"/>
      <c r="B3" s="12"/>
      <c r="C3" s="13" t="s">
        <v>1</v>
      </c>
      <c r="D3" s="14"/>
      <c r="E3" s="15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</row>
    <row r="4" spans="1:16" hidden="1" x14ac:dyDescent="0.25">
      <c r="A4" s="18"/>
      <c r="B4" s="19"/>
      <c r="C4" s="20"/>
      <c r="D4" s="20"/>
      <c r="E4" s="21">
        <f t="shared" ref="E4:E8" si="0">D4-C4</f>
        <v>0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idden="1" x14ac:dyDescent="0.25">
      <c r="A5" s="18"/>
      <c r="B5" s="19"/>
      <c r="C5" s="20"/>
      <c r="D5" s="20"/>
      <c r="E5" s="21">
        <f t="shared" si="0"/>
        <v>0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idden="1" x14ac:dyDescent="0.25">
      <c r="A6" s="18"/>
      <c r="B6" s="19"/>
      <c r="C6" s="20"/>
      <c r="D6" s="20"/>
      <c r="E6" s="21">
        <f t="shared" si="0"/>
        <v>0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idden="1" x14ac:dyDescent="0.25">
      <c r="A7" s="18"/>
      <c r="B7" s="19"/>
      <c r="C7" s="20"/>
      <c r="D7" s="20"/>
      <c r="E7" s="21">
        <f t="shared" si="0"/>
        <v>0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idden="1" x14ac:dyDescent="0.25">
      <c r="A8" s="18"/>
      <c r="B8" s="19"/>
      <c r="C8" s="20"/>
      <c r="D8" s="20"/>
      <c r="E8" s="21">
        <f t="shared" si="0"/>
        <v>0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ht="21.75" hidden="1" customHeight="1" x14ac:dyDescent="0.25">
      <c r="A9" s="11"/>
      <c r="B9" s="12"/>
      <c r="C9" s="13" t="s">
        <v>2</v>
      </c>
      <c r="D9" s="14"/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</row>
    <row r="10" spans="1:16" hidden="1" x14ac:dyDescent="0.25">
      <c r="A10" s="18"/>
      <c r="B10" s="19"/>
      <c r="C10" s="20"/>
      <c r="D10" s="20"/>
      <c r="E10" s="21">
        <f t="shared" ref="E10:E12" si="1">D10-C10</f>
        <v>0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hidden="1" x14ac:dyDescent="0.25">
      <c r="A11" s="18"/>
      <c r="B11" s="19"/>
      <c r="C11" s="20"/>
      <c r="D11" s="20"/>
      <c r="E11" s="21">
        <f t="shared" si="1"/>
        <v>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hidden="1" x14ac:dyDescent="0.25">
      <c r="A12" s="23"/>
      <c r="B12" s="24"/>
      <c r="C12" s="25"/>
      <c r="D12" s="25"/>
      <c r="E12" s="21">
        <f t="shared" si="1"/>
        <v>0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1.75" hidden="1" customHeight="1" x14ac:dyDescent="0.25">
      <c r="A13" s="11"/>
      <c r="B13" s="12"/>
      <c r="C13" s="13" t="s">
        <v>3</v>
      </c>
      <c r="D13" s="14"/>
      <c r="E13" s="1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/>
    </row>
    <row r="14" spans="1:16" ht="21.75" hidden="1" customHeight="1" x14ac:dyDescent="0.25">
      <c r="A14" s="5"/>
      <c r="B14" s="6"/>
      <c r="C14" s="27"/>
      <c r="D14" s="7">
        <v>2028</v>
      </c>
      <c r="E14" s="8"/>
      <c r="F14" s="9"/>
      <c r="G14" s="9"/>
      <c r="H14" s="9"/>
      <c r="I14" s="9"/>
      <c r="J14" s="9"/>
      <c r="K14" s="9"/>
      <c r="L14" s="9"/>
      <c r="M14" s="9"/>
      <c r="N14" s="9"/>
      <c r="O14" s="9"/>
      <c r="P14" s="10"/>
    </row>
    <row r="15" spans="1:16" ht="21.75" hidden="1" customHeight="1" x14ac:dyDescent="0.25">
      <c r="A15" s="11"/>
      <c r="B15" s="12"/>
      <c r="C15" s="13" t="s">
        <v>4</v>
      </c>
      <c r="D15" s="14"/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</row>
    <row r="16" spans="1:16" hidden="1" x14ac:dyDescent="0.25">
      <c r="A16" s="18"/>
      <c r="B16" s="19"/>
      <c r="C16" s="20"/>
      <c r="D16" s="20"/>
      <c r="E16" s="21">
        <f t="shared" ref="E16:E18" si="2">D16-C16</f>
        <v>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16" hidden="1" x14ac:dyDescent="0.25">
      <c r="A17" s="18"/>
      <c r="B17" s="19"/>
      <c r="C17" s="20"/>
      <c r="D17" s="20"/>
      <c r="E17" s="21">
        <f t="shared" si="2"/>
        <v>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 hidden="1" x14ac:dyDescent="0.25">
      <c r="A18" s="18"/>
      <c r="B18" s="19"/>
      <c r="C18" s="20"/>
      <c r="D18" s="20"/>
      <c r="E18" s="21">
        <f t="shared" si="2"/>
        <v>0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 ht="21.75" hidden="1" customHeight="1" x14ac:dyDescent="0.25">
      <c r="A19" s="11"/>
      <c r="B19" s="12"/>
      <c r="C19" s="13" t="s">
        <v>5</v>
      </c>
      <c r="D19" s="14"/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/>
    </row>
    <row r="20" spans="1:16" ht="21.75" hidden="1" customHeight="1" x14ac:dyDescent="0.25">
      <c r="A20" s="11"/>
      <c r="B20" s="12"/>
      <c r="C20" s="13" t="s">
        <v>6</v>
      </c>
      <c r="D20" s="14"/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7"/>
    </row>
    <row r="21" spans="1:16" hidden="1" x14ac:dyDescent="0.25">
      <c r="A21" s="18"/>
      <c r="B21" s="19"/>
      <c r="C21" s="20"/>
      <c r="D21" s="20"/>
      <c r="E21" s="21">
        <f t="shared" ref="E21:E22" si="3">D21-C21</f>
        <v>0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hidden="1" x14ac:dyDescent="0.25">
      <c r="A22" s="18"/>
      <c r="B22" s="19"/>
      <c r="C22" s="20"/>
      <c r="D22" s="20"/>
      <c r="E22" s="21">
        <f t="shared" si="3"/>
        <v>0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ht="21.75" hidden="1" customHeight="1" x14ac:dyDescent="0.25">
      <c r="A23" s="11"/>
      <c r="B23" s="12"/>
      <c r="C23" s="13" t="s">
        <v>7</v>
      </c>
      <c r="D23" s="14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7"/>
    </row>
    <row r="24" spans="1:16" ht="21.75" hidden="1" customHeight="1" x14ac:dyDescent="0.25">
      <c r="A24" s="11"/>
      <c r="B24" s="12"/>
      <c r="C24" s="13" t="s">
        <v>8</v>
      </c>
      <c r="D24" s="14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</row>
    <row r="25" spans="1:16" hidden="1" x14ac:dyDescent="0.25">
      <c r="A25" s="18"/>
      <c r="B25" s="19"/>
      <c r="C25" s="20"/>
      <c r="D25" s="20"/>
      <c r="E25" s="21">
        <f t="shared" ref="E25:E27" si="4">D25-C25</f>
        <v>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hidden="1" x14ac:dyDescent="0.25">
      <c r="A26" s="18"/>
      <c r="B26" s="19"/>
      <c r="C26" s="20"/>
      <c r="D26" s="20"/>
      <c r="E26" s="21">
        <f t="shared" si="4"/>
        <v>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hidden="1" x14ac:dyDescent="0.25">
      <c r="A27" s="23"/>
      <c r="B27" s="24"/>
      <c r="C27" s="25"/>
      <c r="D27" s="25"/>
      <c r="E27" s="21">
        <f t="shared" si="4"/>
        <v>0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ht="21.75" hidden="1" customHeight="1" x14ac:dyDescent="0.25">
      <c r="A28" s="11"/>
      <c r="B28" s="12"/>
      <c r="C28" s="13" t="s">
        <v>9</v>
      </c>
      <c r="D28" s="14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7"/>
    </row>
    <row r="29" spans="1:16" ht="21.75" hidden="1" customHeight="1" x14ac:dyDescent="0.25">
      <c r="A29" s="5"/>
      <c r="B29" s="6"/>
      <c r="C29" s="27"/>
      <c r="D29" s="7">
        <v>2027</v>
      </c>
      <c r="E29" s="8"/>
      <c r="F29" s="9"/>
      <c r="G29" s="9"/>
      <c r="H29" s="9"/>
      <c r="I29" s="9"/>
      <c r="J29" s="9"/>
      <c r="K29" s="9"/>
      <c r="L29" s="9"/>
      <c r="M29" s="9"/>
      <c r="N29" s="9"/>
      <c r="O29" s="9"/>
      <c r="P29" s="10"/>
    </row>
    <row r="30" spans="1:16" ht="21.75" hidden="1" customHeight="1" x14ac:dyDescent="0.25">
      <c r="A30" s="11"/>
      <c r="B30" s="12"/>
      <c r="C30" s="13" t="s">
        <v>10</v>
      </c>
      <c r="D30" s="14"/>
      <c r="E30" s="1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7"/>
    </row>
    <row r="31" spans="1:16" hidden="1" x14ac:dyDescent="0.25">
      <c r="A31" s="18"/>
      <c r="B31" s="19"/>
      <c r="C31" s="20"/>
      <c r="D31" s="20"/>
      <c r="E31" s="21">
        <f t="shared" ref="E31:E33" si="5">D31-C31</f>
        <v>0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idden="1" x14ac:dyDescent="0.25">
      <c r="A32" s="18"/>
      <c r="B32" s="19"/>
      <c r="C32" s="20"/>
      <c r="D32" s="20"/>
      <c r="E32" s="21">
        <f t="shared" si="5"/>
        <v>0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hidden="1" x14ac:dyDescent="0.25">
      <c r="A33" s="18"/>
      <c r="B33" s="19"/>
      <c r="C33" s="20"/>
      <c r="D33" s="20"/>
      <c r="E33" s="21">
        <f t="shared" si="5"/>
        <v>0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ht="21.75" hidden="1" customHeight="1" x14ac:dyDescent="0.25">
      <c r="A34" s="11"/>
      <c r="B34" s="12"/>
      <c r="C34" s="13" t="s">
        <v>11</v>
      </c>
      <c r="D34" s="14"/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/>
    </row>
    <row r="35" spans="1:16" ht="21.75" hidden="1" customHeight="1" x14ac:dyDescent="0.25">
      <c r="A35" s="11"/>
      <c r="B35" s="12"/>
      <c r="C35" s="13" t="s">
        <v>12</v>
      </c>
      <c r="D35" s="14"/>
      <c r="E35" s="1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/>
    </row>
    <row r="36" spans="1:16" hidden="1" x14ac:dyDescent="0.25">
      <c r="A36" s="18"/>
      <c r="B36" s="19"/>
      <c r="C36" s="20"/>
      <c r="D36" s="20"/>
      <c r="E36" s="21">
        <f t="shared" ref="E36:E37" si="6">D36-C36</f>
        <v>0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hidden="1" x14ac:dyDescent="0.25">
      <c r="A37" s="18"/>
      <c r="B37" s="19"/>
      <c r="C37" s="20"/>
      <c r="D37" s="20"/>
      <c r="E37" s="21">
        <f t="shared" si="6"/>
        <v>0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ht="21.75" hidden="1" customHeight="1" x14ac:dyDescent="0.25">
      <c r="A38" s="11"/>
      <c r="B38" s="12"/>
      <c r="C38" s="13" t="s">
        <v>13</v>
      </c>
      <c r="D38" s="14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7"/>
    </row>
    <row r="39" spans="1:16" ht="21.75" hidden="1" customHeight="1" x14ac:dyDescent="0.25">
      <c r="A39" s="11"/>
      <c r="B39" s="12"/>
      <c r="C39" s="13" t="s">
        <v>14</v>
      </c>
      <c r="D39" s="14"/>
      <c r="E39" s="15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/>
    </row>
    <row r="40" spans="1:16" hidden="1" x14ac:dyDescent="0.25">
      <c r="A40" s="18"/>
      <c r="B40" s="19"/>
      <c r="C40" s="20"/>
      <c r="D40" s="20"/>
      <c r="E40" s="21">
        <f t="shared" ref="E40:E42" si="7">D40-C40</f>
        <v>0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hidden="1" x14ac:dyDescent="0.25">
      <c r="A41" s="18"/>
      <c r="B41" s="19"/>
      <c r="C41" s="20"/>
      <c r="D41" s="20"/>
      <c r="E41" s="21">
        <f t="shared" si="7"/>
        <v>0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hidden="1" x14ac:dyDescent="0.25">
      <c r="A42" s="23"/>
      <c r="B42" s="24"/>
      <c r="C42" s="25"/>
      <c r="D42" s="25"/>
      <c r="E42" s="21">
        <f t="shared" si="7"/>
        <v>0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ht="21.75" hidden="1" customHeight="1" x14ac:dyDescent="0.25">
      <c r="A43" s="11"/>
      <c r="B43" s="12"/>
      <c r="C43" s="13" t="s">
        <v>15</v>
      </c>
      <c r="D43" s="14"/>
      <c r="E43" s="15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/>
    </row>
    <row r="44" spans="1:16" ht="21.75" hidden="1" customHeight="1" x14ac:dyDescent="0.25">
      <c r="A44" s="5"/>
      <c r="B44" s="6"/>
      <c r="C44" s="27"/>
      <c r="D44" s="7">
        <v>2026</v>
      </c>
      <c r="E44" s="8"/>
      <c r="F44" s="9"/>
      <c r="G44" s="9"/>
      <c r="H44" s="9"/>
      <c r="I44" s="9"/>
      <c r="J44" s="9"/>
      <c r="K44" s="9"/>
      <c r="L44" s="9"/>
      <c r="M44" s="9"/>
      <c r="N44" s="9"/>
      <c r="O44" s="9"/>
      <c r="P44" s="10"/>
    </row>
    <row r="45" spans="1:16" ht="21.75" hidden="1" customHeight="1" x14ac:dyDescent="0.25">
      <c r="A45" s="11"/>
      <c r="B45" s="12"/>
      <c r="C45" s="13" t="s">
        <v>16</v>
      </c>
      <c r="D45" s="14"/>
      <c r="E45" s="15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/>
    </row>
    <row r="46" spans="1:16" hidden="1" x14ac:dyDescent="0.25">
      <c r="A46" s="18"/>
      <c r="B46" s="19"/>
      <c r="C46" s="20"/>
      <c r="D46" s="20"/>
      <c r="E46" s="21">
        <f t="shared" ref="E46:E48" si="8">D46-C46</f>
        <v>0</v>
      </c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hidden="1" x14ac:dyDescent="0.25">
      <c r="A47" s="18"/>
      <c r="B47" s="19"/>
      <c r="C47" s="20"/>
      <c r="D47" s="20"/>
      <c r="E47" s="21">
        <f t="shared" si="8"/>
        <v>0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6" hidden="1" x14ac:dyDescent="0.25">
      <c r="A48" s="18"/>
      <c r="B48" s="19"/>
      <c r="C48" s="20"/>
      <c r="D48" s="20"/>
      <c r="E48" s="21">
        <f t="shared" si="8"/>
        <v>0</v>
      </c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ht="21.75" hidden="1" customHeight="1" x14ac:dyDescent="0.25">
      <c r="A49" s="11"/>
      <c r="B49" s="12"/>
      <c r="C49" s="13" t="s">
        <v>17</v>
      </c>
      <c r="D49" s="14"/>
      <c r="E49" s="15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7"/>
    </row>
    <row r="50" spans="1:16" ht="21.75" hidden="1" customHeight="1" x14ac:dyDescent="0.25">
      <c r="A50" s="11"/>
      <c r="B50" s="12"/>
      <c r="C50" s="13" t="s">
        <v>18</v>
      </c>
      <c r="D50" s="14"/>
      <c r="E50" s="15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7"/>
    </row>
    <row r="51" spans="1:16" hidden="1" x14ac:dyDescent="0.25">
      <c r="A51" s="18"/>
      <c r="B51" s="19"/>
      <c r="C51" s="20"/>
      <c r="D51" s="20"/>
      <c r="E51" s="21">
        <f t="shared" ref="E51:E52" si="9">D51-C51</f>
        <v>0</v>
      </c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hidden="1" x14ac:dyDescent="0.25">
      <c r="A52" s="18"/>
      <c r="B52" s="19"/>
      <c r="C52" s="20"/>
      <c r="D52" s="20"/>
      <c r="E52" s="21">
        <f t="shared" si="9"/>
        <v>0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ht="21.75" hidden="1" customHeight="1" x14ac:dyDescent="0.25">
      <c r="A53" s="11"/>
      <c r="B53" s="12"/>
      <c r="C53" s="13" t="s">
        <v>19</v>
      </c>
      <c r="D53" s="14"/>
      <c r="E53" s="15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7"/>
    </row>
    <row r="54" spans="1:16" ht="21.75" hidden="1" customHeight="1" x14ac:dyDescent="0.25">
      <c r="A54" s="11"/>
      <c r="B54" s="12"/>
      <c r="C54" s="13" t="s">
        <v>20</v>
      </c>
      <c r="D54" s="14"/>
      <c r="E54" s="15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7"/>
    </row>
    <row r="55" spans="1:16" hidden="1" x14ac:dyDescent="0.25">
      <c r="A55" s="18"/>
      <c r="B55" s="19"/>
      <c r="C55" s="20"/>
      <c r="D55" s="20"/>
      <c r="E55" s="21">
        <f t="shared" ref="E55:E57" si="10">D55-C55</f>
        <v>0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hidden="1" x14ac:dyDescent="0.25">
      <c r="A56" s="18"/>
      <c r="B56" s="19"/>
      <c r="C56" s="20"/>
      <c r="D56" s="20"/>
      <c r="E56" s="21">
        <f t="shared" si="10"/>
        <v>0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hidden="1" x14ac:dyDescent="0.25">
      <c r="A57" s="23"/>
      <c r="B57" s="24"/>
      <c r="C57" s="25"/>
      <c r="D57" s="25"/>
      <c r="E57" s="21">
        <f t="shared" si="10"/>
        <v>0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1:16" ht="21.75" hidden="1" customHeight="1" x14ac:dyDescent="0.25">
      <c r="A58" s="11"/>
      <c r="B58" s="12"/>
      <c r="C58" s="13" t="s">
        <v>21</v>
      </c>
      <c r="D58" s="14"/>
      <c r="E58" s="15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7"/>
    </row>
    <row r="59" spans="1:16" ht="21.75" hidden="1" customHeight="1" x14ac:dyDescent="0.25">
      <c r="A59" s="5"/>
      <c r="B59" s="6"/>
      <c r="C59" s="27"/>
      <c r="D59" s="7">
        <v>2025</v>
      </c>
      <c r="E59" s="8"/>
      <c r="F59" s="9"/>
      <c r="G59" s="9"/>
      <c r="H59" s="9"/>
      <c r="I59" s="9"/>
      <c r="J59" s="9"/>
      <c r="K59" s="9"/>
      <c r="L59" s="9"/>
      <c r="M59" s="9"/>
      <c r="N59" s="9"/>
      <c r="O59" s="9"/>
      <c r="P59" s="10"/>
    </row>
    <row r="60" spans="1:16" ht="21.75" hidden="1" customHeight="1" x14ac:dyDescent="0.25">
      <c r="A60" s="11"/>
      <c r="B60" s="12"/>
      <c r="C60" s="13" t="s">
        <v>22</v>
      </c>
      <c r="D60" s="14"/>
      <c r="E60" s="15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7"/>
    </row>
    <row r="61" spans="1:16" hidden="1" x14ac:dyDescent="0.25">
      <c r="A61" s="18"/>
      <c r="B61" s="19"/>
      <c r="C61" s="20"/>
      <c r="D61" s="20"/>
      <c r="E61" s="21">
        <f t="shared" ref="E61:E120" si="11">D61-C61</f>
        <v>0</v>
      </c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hidden="1" x14ac:dyDescent="0.25">
      <c r="A62" s="18"/>
      <c r="B62" s="19"/>
      <c r="C62" s="20"/>
      <c r="D62" s="20"/>
      <c r="E62" s="21">
        <f t="shared" si="11"/>
        <v>0</v>
      </c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hidden="1" x14ac:dyDescent="0.25">
      <c r="A63" s="18"/>
      <c r="B63" s="19"/>
      <c r="C63" s="20"/>
      <c r="D63" s="20"/>
      <c r="E63" s="21">
        <f t="shared" si="11"/>
        <v>0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ht="21.75" hidden="1" customHeight="1" x14ac:dyDescent="0.25">
      <c r="A64" s="11"/>
      <c r="B64" s="12"/>
      <c r="C64" s="13" t="s">
        <v>23</v>
      </c>
      <c r="D64" s="14"/>
      <c r="E64" s="15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7"/>
    </row>
    <row r="65" spans="1:16" ht="21.75" hidden="1" customHeight="1" x14ac:dyDescent="0.25">
      <c r="A65" s="11"/>
      <c r="B65" s="12"/>
      <c r="C65" s="13" t="s">
        <v>24</v>
      </c>
      <c r="D65" s="14"/>
      <c r="E65" s="15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7"/>
    </row>
    <row r="66" spans="1:16" hidden="1" x14ac:dyDescent="0.25">
      <c r="A66" s="18"/>
      <c r="B66" s="19"/>
      <c r="C66" s="20"/>
      <c r="D66" s="20"/>
      <c r="E66" s="21">
        <f t="shared" si="11"/>
        <v>0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hidden="1" x14ac:dyDescent="0.25">
      <c r="A67" s="18"/>
      <c r="B67" s="19"/>
      <c r="C67" s="20"/>
      <c r="D67" s="20"/>
      <c r="E67" s="21">
        <f t="shared" si="11"/>
        <v>0</v>
      </c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ht="21.75" hidden="1" customHeight="1" x14ac:dyDescent="0.25">
      <c r="A68" s="11"/>
      <c r="B68" s="12"/>
      <c r="C68" s="13" t="s">
        <v>25</v>
      </c>
      <c r="D68" s="14"/>
      <c r="E68" s="15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7"/>
    </row>
    <row r="69" spans="1:16" ht="21.75" hidden="1" customHeight="1" x14ac:dyDescent="0.25">
      <c r="A69" s="11"/>
      <c r="B69" s="12"/>
      <c r="C69" s="13" t="s">
        <v>26</v>
      </c>
      <c r="D69" s="14"/>
      <c r="E69" s="15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/>
    </row>
    <row r="70" spans="1:16" hidden="1" x14ac:dyDescent="0.25">
      <c r="A70" s="18"/>
      <c r="B70" s="19"/>
      <c r="C70" s="20"/>
      <c r="D70" s="20"/>
      <c r="E70" s="21">
        <f t="shared" si="11"/>
        <v>0</v>
      </c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6" hidden="1" x14ac:dyDescent="0.25">
      <c r="A71" s="18"/>
      <c r="B71" s="19"/>
      <c r="C71" s="20"/>
      <c r="D71" s="20"/>
      <c r="E71" s="21">
        <f t="shared" si="11"/>
        <v>0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hidden="1" x14ac:dyDescent="0.25">
      <c r="A72" s="23"/>
      <c r="B72" s="24"/>
      <c r="C72" s="25"/>
      <c r="D72" s="25"/>
      <c r="E72" s="21">
        <f t="shared" si="11"/>
        <v>0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 ht="21.75" hidden="1" customHeight="1" x14ac:dyDescent="0.25">
      <c r="A73" s="11"/>
      <c r="B73" s="12"/>
      <c r="C73" s="13" t="s">
        <v>27</v>
      </c>
      <c r="D73" s="14"/>
      <c r="E73" s="15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7"/>
    </row>
    <row r="74" spans="1:16" ht="21.75" hidden="1" customHeight="1" x14ac:dyDescent="0.25">
      <c r="A74" s="5"/>
      <c r="B74" s="6"/>
      <c r="C74" s="27"/>
      <c r="D74" s="7">
        <v>2024</v>
      </c>
      <c r="E74" s="8"/>
      <c r="F74" s="9"/>
      <c r="G74" s="9"/>
      <c r="H74" s="9"/>
      <c r="I74" s="9"/>
      <c r="J74" s="9"/>
      <c r="K74" s="9"/>
      <c r="L74" s="9"/>
      <c r="M74" s="9"/>
      <c r="N74" s="9"/>
      <c r="O74" s="9"/>
      <c r="P74" s="10"/>
    </row>
    <row r="75" spans="1:16" hidden="1" x14ac:dyDescent="0.25">
      <c r="A75" s="18"/>
      <c r="B75" s="19"/>
      <c r="C75" s="20"/>
      <c r="D75" s="20"/>
      <c r="E75" s="21">
        <f t="shared" si="11"/>
        <v>0</v>
      </c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16" hidden="1" x14ac:dyDescent="0.25">
      <c r="A76" s="18"/>
      <c r="B76" s="19"/>
      <c r="C76" s="20"/>
      <c r="D76" s="20"/>
      <c r="E76" s="21">
        <f t="shared" si="11"/>
        <v>0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16" hidden="1" x14ac:dyDescent="0.25">
      <c r="A77" s="18"/>
      <c r="B77" s="19"/>
      <c r="C77" s="20"/>
      <c r="D77" s="20"/>
      <c r="E77" s="21">
        <f t="shared" si="11"/>
        <v>0</v>
      </c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1:16" hidden="1" x14ac:dyDescent="0.25">
      <c r="A78" s="18"/>
      <c r="B78" s="19"/>
      <c r="C78" s="20"/>
      <c r="D78" s="20"/>
      <c r="E78" s="21">
        <f t="shared" si="11"/>
        <v>0</v>
      </c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1:16" hidden="1" x14ac:dyDescent="0.25">
      <c r="A79" s="18"/>
      <c r="B79" s="19"/>
      <c r="C79" s="20"/>
      <c r="D79" s="20"/>
      <c r="E79" s="21">
        <f t="shared" si="11"/>
        <v>0</v>
      </c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1:16" hidden="1" x14ac:dyDescent="0.25">
      <c r="A80" s="18"/>
      <c r="B80" s="19"/>
      <c r="C80" s="20"/>
      <c r="D80" s="20"/>
      <c r="E80" s="21">
        <f t="shared" si="11"/>
        <v>0</v>
      </c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 hidden="1" x14ac:dyDescent="0.25">
      <c r="A81" s="18"/>
      <c r="B81" s="19"/>
      <c r="C81" s="20"/>
      <c r="D81" s="20"/>
      <c r="E81" s="21">
        <f t="shared" si="11"/>
        <v>0</v>
      </c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1:16" hidden="1" x14ac:dyDescent="0.25">
      <c r="A82" s="18"/>
      <c r="B82" s="19"/>
      <c r="C82" s="20"/>
      <c r="D82" s="20"/>
      <c r="E82" s="21">
        <f t="shared" si="11"/>
        <v>0</v>
      </c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1:16" hidden="1" x14ac:dyDescent="0.25">
      <c r="A83" s="18"/>
      <c r="B83" s="19"/>
      <c r="C83" s="20"/>
      <c r="D83" s="20"/>
      <c r="E83" s="21">
        <f t="shared" si="11"/>
        <v>0</v>
      </c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spans="1:16" hidden="1" x14ac:dyDescent="0.25">
      <c r="A84" s="18"/>
      <c r="B84" s="19"/>
      <c r="C84" s="20"/>
      <c r="D84" s="20"/>
      <c r="E84" s="21">
        <f t="shared" si="11"/>
        <v>0</v>
      </c>
      <c r="F84" s="28"/>
      <c r="G84" s="28"/>
      <c r="H84" s="28"/>
      <c r="I84" s="28"/>
      <c r="J84" s="28"/>
      <c r="K84" s="28"/>
      <c r="L84" s="29"/>
      <c r="M84" s="29"/>
      <c r="N84" s="30"/>
      <c r="O84" s="30"/>
      <c r="P84" s="30"/>
    </row>
    <row r="85" spans="1:16" hidden="1" x14ac:dyDescent="0.25">
      <c r="A85" s="18"/>
      <c r="B85" s="19"/>
      <c r="C85" s="20"/>
      <c r="D85" s="20"/>
      <c r="E85" s="21">
        <f t="shared" si="11"/>
        <v>0</v>
      </c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</row>
    <row r="86" spans="1:16" hidden="1" x14ac:dyDescent="0.25">
      <c r="A86" s="18"/>
      <c r="B86" s="19"/>
      <c r="C86" s="20"/>
      <c r="D86" s="20"/>
      <c r="E86" s="21">
        <f t="shared" si="11"/>
        <v>0</v>
      </c>
      <c r="F86" s="30"/>
      <c r="G86" s="30"/>
      <c r="H86" s="30"/>
      <c r="I86" s="30"/>
      <c r="J86" s="30"/>
      <c r="K86" s="28"/>
      <c r="L86" s="29"/>
      <c r="M86" s="29"/>
      <c r="N86" s="30"/>
      <c r="O86" s="30"/>
      <c r="P86" s="30"/>
    </row>
    <row r="87" spans="1:16" hidden="1" x14ac:dyDescent="0.25">
      <c r="A87" s="18"/>
      <c r="B87" s="19"/>
      <c r="C87" s="20"/>
      <c r="D87" s="20"/>
      <c r="E87" s="21">
        <f t="shared" si="11"/>
        <v>0</v>
      </c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</row>
    <row r="88" spans="1:16" ht="21.75" customHeight="1" x14ac:dyDescent="0.25">
      <c r="A88" s="11"/>
      <c r="B88" s="12"/>
      <c r="C88" s="13" t="s">
        <v>28</v>
      </c>
      <c r="D88" s="14"/>
      <c r="E88" s="15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7"/>
    </row>
    <row r="89" spans="1:16" ht="21.75" customHeight="1" x14ac:dyDescent="0.25">
      <c r="A89" s="66">
        <v>45638</v>
      </c>
      <c r="B89" s="68">
        <v>29</v>
      </c>
      <c r="C89" s="20">
        <v>0.59722222222222221</v>
      </c>
      <c r="D89" s="20">
        <v>0.60416666666666663</v>
      </c>
      <c r="E89" s="21">
        <f>D89-C89</f>
        <v>6.9444444444444198E-3</v>
      </c>
      <c r="F89" s="64" t="s">
        <v>29</v>
      </c>
      <c r="G89" s="64" t="s">
        <v>29</v>
      </c>
      <c r="H89" s="70" t="s">
        <v>30</v>
      </c>
      <c r="I89" s="64" t="s">
        <v>29</v>
      </c>
      <c r="J89" s="70" t="s">
        <v>30</v>
      </c>
      <c r="K89" s="64" t="s">
        <v>29</v>
      </c>
      <c r="L89" s="64" t="s">
        <v>29</v>
      </c>
      <c r="M89" s="64" t="s">
        <v>29</v>
      </c>
      <c r="N89" s="64" t="s">
        <v>29</v>
      </c>
      <c r="O89" s="64" t="s">
        <v>29</v>
      </c>
      <c r="P89" s="64" t="s">
        <v>29</v>
      </c>
    </row>
    <row r="90" spans="1:16" ht="21.75" customHeight="1" x14ac:dyDescent="0.25">
      <c r="A90" s="67"/>
      <c r="B90" s="69"/>
      <c r="C90" s="20">
        <v>0.55555555555555558</v>
      </c>
      <c r="D90" s="20">
        <v>0.57152777777777775</v>
      </c>
      <c r="E90" s="21">
        <f>D90-C90</f>
        <v>1.5972222222222165E-2</v>
      </c>
      <c r="F90" s="65"/>
      <c r="G90" s="65"/>
      <c r="H90" s="71"/>
      <c r="I90" s="65"/>
      <c r="J90" s="71"/>
      <c r="K90" s="65"/>
      <c r="L90" s="65"/>
      <c r="M90" s="65"/>
      <c r="N90" s="65"/>
      <c r="O90" s="65"/>
      <c r="P90" s="65"/>
    </row>
    <row r="91" spans="1:16" x14ac:dyDescent="0.25">
      <c r="A91" s="18">
        <v>45630</v>
      </c>
      <c r="B91" s="19">
        <v>28</v>
      </c>
      <c r="C91" s="20">
        <v>0.46180555555555558</v>
      </c>
      <c r="D91" s="20">
        <v>0.46527777777777779</v>
      </c>
      <c r="E91" s="21">
        <f>D91-C91</f>
        <v>3.4722222222222099E-3</v>
      </c>
      <c r="F91" s="31" t="s">
        <v>29</v>
      </c>
      <c r="G91" s="31" t="s">
        <v>29</v>
      </c>
      <c r="H91" s="32" t="s">
        <v>30</v>
      </c>
      <c r="I91" s="33" t="s">
        <v>31</v>
      </c>
      <c r="J91" s="32" t="s">
        <v>30</v>
      </c>
      <c r="K91" s="31" t="s">
        <v>29</v>
      </c>
      <c r="L91" s="31" t="s">
        <v>29</v>
      </c>
      <c r="M91" s="32" t="s">
        <v>30</v>
      </c>
      <c r="N91" s="31" t="s">
        <v>29</v>
      </c>
      <c r="O91" s="31" t="s">
        <v>29</v>
      </c>
      <c r="P91" s="34" t="s">
        <v>29</v>
      </c>
    </row>
    <row r="92" spans="1:16" x14ac:dyDescent="0.25">
      <c r="A92" s="18">
        <v>45622</v>
      </c>
      <c r="B92" s="19">
        <v>27</v>
      </c>
      <c r="C92" s="20">
        <v>0.46180555555555558</v>
      </c>
      <c r="D92" s="20">
        <v>0.46527777777777779</v>
      </c>
      <c r="E92" s="21">
        <f t="shared" si="11"/>
        <v>3.4722222222222099E-3</v>
      </c>
      <c r="F92" s="31" t="s">
        <v>29</v>
      </c>
      <c r="G92" s="31" t="s">
        <v>29</v>
      </c>
      <c r="H92" s="31" t="s">
        <v>29</v>
      </c>
      <c r="I92" s="31" t="s">
        <v>29</v>
      </c>
      <c r="J92" s="31" t="s">
        <v>29</v>
      </c>
      <c r="K92" s="31" t="s">
        <v>29</v>
      </c>
      <c r="L92" s="31" t="s">
        <v>29</v>
      </c>
      <c r="M92" s="31" t="s">
        <v>29</v>
      </c>
      <c r="N92" s="31" t="s">
        <v>29</v>
      </c>
      <c r="O92" s="31" t="s">
        <v>29</v>
      </c>
      <c r="P92" s="34" t="s">
        <v>29</v>
      </c>
    </row>
    <row r="93" spans="1:16" x14ac:dyDescent="0.25">
      <c r="A93" s="18">
        <v>45620</v>
      </c>
      <c r="B93" s="19">
        <v>26</v>
      </c>
      <c r="C93" s="20">
        <v>0.88541666666666663</v>
      </c>
      <c r="D93" s="20">
        <v>0.88888888888888884</v>
      </c>
      <c r="E93" s="21">
        <f t="shared" si="11"/>
        <v>3.4722222222222099E-3</v>
      </c>
      <c r="F93" s="31" t="s">
        <v>29</v>
      </c>
      <c r="G93" s="31" t="s">
        <v>29</v>
      </c>
      <c r="H93" s="33" t="s">
        <v>30</v>
      </c>
      <c r="I93" s="31" t="s">
        <v>29</v>
      </c>
      <c r="J93" s="31" t="s">
        <v>29</v>
      </c>
      <c r="K93" s="31" t="s">
        <v>29</v>
      </c>
      <c r="L93" s="31" t="s">
        <v>29</v>
      </c>
      <c r="M93" s="33" t="s">
        <v>30</v>
      </c>
      <c r="N93" s="31" t="s">
        <v>29</v>
      </c>
      <c r="O93" s="34" t="s">
        <v>29</v>
      </c>
      <c r="P93" s="34" t="s">
        <v>29</v>
      </c>
    </row>
    <row r="94" spans="1:16" x14ac:dyDescent="0.25">
      <c r="A94" s="18">
        <v>45620</v>
      </c>
      <c r="B94" s="19">
        <v>25</v>
      </c>
      <c r="C94" s="20">
        <v>0.46180555555555558</v>
      </c>
      <c r="D94" s="20">
        <v>0.4861111111111111</v>
      </c>
      <c r="E94" s="21">
        <f t="shared" si="11"/>
        <v>2.4305555555555525E-2</v>
      </c>
      <c r="F94" s="31" t="s">
        <v>29</v>
      </c>
      <c r="G94" s="31" t="s">
        <v>29</v>
      </c>
      <c r="H94" s="33" t="s">
        <v>31</v>
      </c>
      <c r="I94" s="31" t="s">
        <v>29</v>
      </c>
      <c r="J94" s="31" t="s">
        <v>29</v>
      </c>
      <c r="K94" s="31" t="s">
        <v>29</v>
      </c>
      <c r="L94" s="31" t="s">
        <v>29</v>
      </c>
      <c r="M94" s="33" t="s">
        <v>30</v>
      </c>
      <c r="N94" s="31" t="s">
        <v>29</v>
      </c>
      <c r="O94" s="34" t="s">
        <v>29</v>
      </c>
      <c r="P94" s="34" t="s">
        <v>29</v>
      </c>
    </row>
    <row r="95" spans="1:16" x14ac:dyDescent="0.25">
      <c r="A95" s="18">
        <v>45616</v>
      </c>
      <c r="B95" s="19">
        <v>24</v>
      </c>
      <c r="C95" s="20">
        <v>0.46180555555555558</v>
      </c>
      <c r="D95" s="20">
        <v>0.46527777777777779</v>
      </c>
      <c r="E95" s="21">
        <f t="shared" si="11"/>
        <v>3.4722222222222099E-3</v>
      </c>
      <c r="F95" s="31" t="s">
        <v>29</v>
      </c>
      <c r="G95" s="31" t="s">
        <v>29</v>
      </c>
      <c r="H95" s="31" t="s">
        <v>29</v>
      </c>
      <c r="I95" s="31" t="s">
        <v>29</v>
      </c>
      <c r="J95" s="33" t="s">
        <v>30</v>
      </c>
      <c r="K95" s="31" t="s">
        <v>29</v>
      </c>
      <c r="L95" s="31" t="s">
        <v>29</v>
      </c>
      <c r="M95" s="33" t="s">
        <v>30</v>
      </c>
      <c r="N95" s="31" t="s">
        <v>29</v>
      </c>
      <c r="O95" s="31" t="s">
        <v>29</v>
      </c>
      <c r="P95" s="34" t="s">
        <v>29</v>
      </c>
    </row>
    <row r="96" spans="1:16" x14ac:dyDescent="0.25">
      <c r="A96" s="18">
        <v>45613</v>
      </c>
      <c r="B96" s="19">
        <v>23</v>
      </c>
      <c r="C96" s="20">
        <v>0.46527777777777779</v>
      </c>
      <c r="D96" s="20">
        <v>0.48958333333333331</v>
      </c>
      <c r="E96" s="21">
        <f t="shared" si="11"/>
        <v>2.4305555555555525E-2</v>
      </c>
      <c r="F96" s="33" t="s">
        <v>30</v>
      </c>
      <c r="G96" s="31" t="s">
        <v>29</v>
      </c>
      <c r="H96" s="31" t="s">
        <v>29</v>
      </c>
      <c r="I96" s="31" t="s">
        <v>29</v>
      </c>
      <c r="J96" s="31" t="s">
        <v>29</v>
      </c>
      <c r="K96" s="31" t="s">
        <v>29</v>
      </c>
      <c r="L96" s="31" t="s">
        <v>29</v>
      </c>
      <c r="M96" s="33" t="s">
        <v>30</v>
      </c>
      <c r="N96" s="31" t="s">
        <v>29</v>
      </c>
      <c r="O96" s="31" t="s">
        <v>29</v>
      </c>
      <c r="P96" s="34" t="s">
        <v>29</v>
      </c>
    </row>
    <row r="97" spans="1:16" x14ac:dyDescent="0.25">
      <c r="A97" s="18">
        <v>45610</v>
      </c>
      <c r="B97" s="19">
        <v>22</v>
      </c>
      <c r="C97" s="20">
        <v>0.46875</v>
      </c>
      <c r="D97" s="20">
        <v>0.51736111111111116</v>
      </c>
      <c r="E97" s="21">
        <f t="shared" si="11"/>
        <v>4.861111111111116E-2</v>
      </c>
      <c r="F97" s="33" t="s">
        <v>32</v>
      </c>
      <c r="G97" s="31" t="s">
        <v>29</v>
      </c>
      <c r="H97" s="33" t="s">
        <v>30</v>
      </c>
      <c r="I97" s="31" t="s">
        <v>29</v>
      </c>
      <c r="J97" s="31" t="s">
        <v>29</v>
      </c>
      <c r="K97" s="31" t="s">
        <v>29</v>
      </c>
      <c r="L97" s="31" t="s">
        <v>29</v>
      </c>
      <c r="M97" s="33" t="s">
        <v>30</v>
      </c>
      <c r="N97" s="32" t="s">
        <v>33</v>
      </c>
      <c r="O97" s="31" t="s">
        <v>29</v>
      </c>
      <c r="P97" s="34" t="s">
        <v>29</v>
      </c>
    </row>
    <row r="98" spans="1:16" x14ac:dyDescent="0.25">
      <c r="A98" s="18">
        <v>45609</v>
      </c>
      <c r="B98" s="19">
        <v>21</v>
      </c>
      <c r="C98" s="20">
        <v>0.4861111111111111</v>
      </c>
      <c r="D98" s="20">
        <v>0.53819444444444442</v>
      </c>
      <c r="E98" s="21">
        <f t="shared" si="11"/>
        <v>5.2083333333333315E-2</v>
      </c>
      <c r="F98" s="33" t="s">
        <v>32</v>
      </c>
      <c r="G98" s="31" t="s">
        <v>29</v>
      </c>
      <c r="H98" s="31" t="s">
        <v>29</v>
      </c>
      <c r="I98" s="31" t="s">
        <v>29</v>
      </c>
      <c r="J98" s="31" t="s">
        <v>29</v>
      </c>
      <c r="K98" s="31" t="s">
        <v>29</v>
      </c>
      <c r="L98" s="31" t="s">
        <v>29</v>
      </c>
      <c r="M98" s="31" t="s">
        <v>29</v>
      </c>
      <c r="N98" s="31" t="s">
        <v>29</v>
      </c>
      <c r="O98" s="31" t="s">
        <v>29</v>
      </c>
      <c r="P98" s="34" t="s">
        <v>29</v>
      </c>
    </row>
    <row r="99" spans="1:16" x14ac:dyDescent="0.25">
      <c r="A99" s="35">
        <v>45602</v>
      </c>
      <c r="B99" s="36">
        <v>20</v>
      </c>
      <c r="C99" s="37">
        <v>0.5</v>
      </c>
      <c r="D99" s="37">
        <v>0.51388888888888884</v>
      </c>
      <c r="E99" s="21">
        <f t="shared" si="11"/>
        <v>1.388888888888884E-2</v>
      </c>
      <c r="F99" s="31" t="s">
        <v>29</v>
      </c>
      <c r="G99" s="31" t="s">
        <v>29</v>
      </c>
      <c r="H99" s="31" t="s">
        <v>29</v>
      </c>
      <c r="I99" s="33" t="s">
        <v>30</v>
      </c>
      <c r="J99" s="31" t="s">
        <v>29</v>
      </c>
      <c r="K99" s="31" t="s">
        <v>29</v>
      </c>
      <c r="L99" s="31" t="s">
        <v>29</v>
      </c>
      <c r="M99" s="33" t="s">
        <v>30</v>
      </c>
      <c r="N99" s="31" t="s">
        <v>29</v>
      </c>
      <c r="O99" s="31" t="s">
        <v>29</v>
      </c>
      <c r="P99" s="33" t="s">
        <v>32</v>
      </c>
    </row>
    <row r="100" spans="1:16" ht="21.75" customHeight="1" x14ac:dyDescent="0.25">
      <c r="A100" s="35" t="s">
        <v>34</v>
      </c>
      <c r="B100" s="36">
        <v>19</v>
      </c>
      <c r="C100" s="37">
        <v>0.61111111111111116</v>
      </c>
      <c r="D100" s="37">
        <v>0.61805555555555558</v>
      </c>
      <c r="E100" s="21">
        <f t="shared" si="11"/>
        <v>6.9444444444444198E-3</v>
      </c>
      <c r="F100" s="31" t="s">
        <v>29</v>
      </c>
      <c r="G100" s="31" t="s">
        <v>29</v>
      </c>
      <c r="H100" s="31" t="s">
        <v>29</v>
      </c>
      <c r="I100" s="31" t="s">
        <v>29</v>
      </c>
      <c r="J100" s="33" t="s">
        <v>30</v>
      </c>
      <c r="K100" s="31" t="s">
        <v>29</v>
      </c>
      <c r="L100" s="31" t="s">
        <v>29</v>
      </c>
      <c r="M100" s="33" t="s">
        <v>30</v>
      </c>
      <c r="N100" s="31" t="s">
        <v>29</v>
      </c>
      <c r="O100" s="31" t="s">
        <v>29</v>
      </c>
      <c r="P100" s="34" t="s">
        <v>29</v>
      </c>
    </row>
    <row r="101" spans="1:16" ht="21.75" customHeight="1" x14ac:dyDescent="0.25">
      <c r="A101" s="35" t="s">
        <v>35</v>
      </c>
      <c r="B101" s="36">
        <v>18</v>
      </c>
      <c r="C101" s="37">
        <v>0.46180555555555558</v>
      </c>
      <c r="D101" s="37">
        <v>0.47569444444444442</v>
      </c>
      <c r="E101" s="21">
        <f t="shared" si="11"/>
        <v>1.388888888888884E-2</v>
      </c>
      <c r="F101" s="31" t="s">
        <v>29</v>
      </c>
      <c r="G101" s="31" t="s">
        <v>29</v>
      </c>
      <c r="H101" s="31" t="s">
        <v>29</v>
      </c>
      <c r="I101" s="31" t="s">
        <v>29</v>
      </c>
      <c r="J101" s="31" t="s">
        <v>29</v>
      </c>
      <c r="K101" s="31" t="s">
        <v>29</v>
      </c>
      <c r="L101" s="31" t="s">
        <v>29</v>
      </c>
      <c r="M101" s="33" t="s">
        <v>30</v>
      </c>
      <c r="N101" s="31" t="s">
        <v>29</v>
      </c>
      <c r="O101" s="31" t="s">
        <v>29</v>
      </c>
      <c r="P101" s="34" t="s">
        <v>29</v>
      </c>
    </row>
    <row r="102" spans="1:16" ht="21.75" customHeight="1" x14ac:dyDescent="0.25">
      <c r="A102" s="35" t="s">
        <v>36</v>
      </c>
      <c r="B102" s="36">
        <v>17</v>
      </c>
      <c r="C102" s="37">
        <v>0.46527777777777779</v>
      </c>
      <c r="D102" s="37">
        <v>0.50347222222222221</v>
      </c>
      <c r="E102" s="21">
        <f t="shared" si="11"/>
        <v>3.819444444444442E-2</v>
      </c>
      <c r="F102" s="31" t="s">
        <v>29</v>
      </c>
      <c r="G102" s="31" t="s">
        <v>29</v>
      </c>
      <c r="H102" s="31" t="s">
        <v>29</v>
      </c>
      <c r="I102" s="31" t="s">
        <v>29</v>
      </c>
      <c r="J102" s="31" t="s">
        <v>29</v>
      </c>
      <c r="K102" s="31" t="s">
        <v>29</v>
      </c>
      <c r="L102" s="31" t="s">
        <v>29</v>
      </c>
      <c r="M102" s="31" t="s">
        <v>29</v>
      </c>
      <c r="N102" s="31" t="s">
        <v>29</v>
      </c>
      <c r="O102" s="38" t="s">
        <v>32</v>
      </c>
      <c r="P102" s="34" t="s">
        <v>29</v>
      </c>
    </row>
    <row r="103" spans="1:16" ht="21.75" customHeight="1" x14ac:dyDescent="0.25">
      <c r="A103" s="35" t="s">
        <v>37</v>
      </c>
      <c r="B103" s="36">
        <v>16</v>
      </c>
      <c r="C103" s="37">
        <v>0.46180555555555558</v>
      </c>
      <c r="D103" s="37">
        <v>0.49652777777777779</v>
      </c>
      <c r="E103" s="21">
        <f t="shared" si="11"/>
        <v>3.472222222222221E-2</v>
      </c>
      <c r="F103" s="31" t="s">
        <v>29</v>
      </c>
      <c r="G103" s="31" t="s">
        <v>29</v>
      </c>
      <c r="H103" s="31" t="s">
        <v>29</v>
      </c>
      <c r="I103" s="31" t="s">
        <v>29</v>
      </c>
      <c r="J103" s="31" t="s">
        <v>29</v>
      </c>
      <c r="K103" s="31" t="s">
        <v>29</v>
      </c>
      <c r="L103" s="31" t="s">
        <v>29</v>
      </c>
      <c r="M103" s="31" t="s">
        <v>29</v>
      </c>
      <c r="N103" s="31" t="s">
        <v>29</v>
      </c>
      <c r="O103" s="31" t="s">
        <v>29</v>
      </c>
      <c r="P103" s="33" t="s">
        <v>30</v>
      </c>
    </row>
    <row r="104" spans="1:16" ht="21.75" customHeight="1" x14ac:dyDescent="0.25">
      <c r="A104" s="11"/>
      <c r="B104" s="12"/>
      <c r="C104" s="13" t="s">
        <v>38</v>
      </c>
      <c r="D104" s="14"/>
      <c r="E104" s="15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7"/>
    </row>
    <row r="105" spans="1:16" ht="21.75" customHeight="1" x14ac:dyDescent="0.25">
      <c r="A105" s="11"/>
      <c r="B105" s="12"/>
      <c r="C105" s="13" t="s">
        <v>39</v>
      </c>
      <c r="D105" s="14"/>
      <c r="E105" s="15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7"/>
    </row>
    <row r="106" spans="1:16" ht="21.75" customHeight="1" x14ac:dyDescent="0.25">
      <c r="A106" s="35">
        <v>45524</v>
      </c>
      <c r="B106" s="36">
        <v>15</v>
      </c>
      <c r="C106" s="37">
        <v>0.4201388888888889</v>
      </c>
      <c r="D106" s="37">
        <v>0.4236111111111111</v>
      </c>
      <c r="E106" s="21">
        <f t="shared" si="11"/>
        <v>3.4722222222222099E-3</v>
      </c>
      <c r="F106" s="31" t="s">
        <v>29</v>
      </c>
      <c r="G106" s="33" t="s">
        <v>32</v>
      </c>
      <c r="H106" s="31" t="s">
        <v>29</v>
      </c>
      <c r="I106" s="31" t="s">
        <v>29</v>
      </c>
      <c r="J106" s="31" t="s">
        <v>29</v>
      </c>
      <c r="K106" s="31" t="s">
        <v>29</v>
      </c>
      <c r="L106" s="33" t="s">
        <v>30</v>
      </c>
      <c r="M106" s="31" t="s">
        <v>29</v>
      </c>
      <c r="N106" s="33" t="s">
        <v>30</v>
      </c>
      <c r="O106" s="31" t="s">
        <v>29</v>
      </c>
      <c r="P106" s="33" t="s">
        <v>30</v>
      </c>
    </row>
    <row r="107" spans="1:16" ht="21.75" customHeight="1" x14ac:dyDescent="0.25">
      <c r="A107" s="35">
        <v>45523</v>
      </c>
      <c r="B107" s="36">
        <v>14</v>
      </c>
      <c r="C107" s="37">
        <v>0.46180555555555558</v>
      </c>
      <c r="D107" s="37">
        <v>0.4861111111111111</v>
      </c>
      <c r="E107" s="21">
        <f t="shared" si="11"/>
        <v>2.4305555555555525E-2</v>
      </c>
      <c r="F107" s="31" t="s">
        <v>29</v>
      </c>
      <c r="G107" s="33" t="s">
        <v>32</v>
      </c>
      <c r="H107" s="33" t="s">
        <v>30</v>
      </c>
      <c r="I107" s="33" t="s">
        <v>31</v>
      </c>
      <c r="J107" s="31" t="s">
        <v>29</v>
      </c>
      <c r="K107" s="31" t="s">
        <v>29</v>
      </c>
      <c r="L107" s="31" t="s">
        <v>29</v>
      </c>
      <c r="M107" s="31" t="s">
        <v>29</v>
      </c>
      <c r="N107" s="31" t="s">
        <v>29</v>
      </c>
      <c r="O107" s="31" t="s">
        <v>29</v>
      </c>
      <c r="P107" s="34" t="s">
        <v>29</v>
      </c>
    </row>
    <row r="108" spans="1:16" ht="21.75" customHeight="1" x14ac:dyDescent="0.25">
      <c r="A108" s="35">
        <v>45511</v>
      </c>
      <c r="B108" s="36">
        <v>13</v>
      </c>
      <c r="C108" s="37">
        <v>0.46875</v>
      </c>
      <c r="D108" s="37">
        <v>0.52083333333333337</v>
      </c>
      <c r="E108" s="21">
        <f t="shared" si="11"/>
        <v>5.208333333333337E-2</v>
      </c>
      <c r="F108" s="31" t="s">
        <v>29</v>
      </c>
      <c r="G108" s="31" t="s">
        <v>29</v>
      </c>
      <c r="H108" s="31" t="s">
        <v>29</v>
      </c>
      <c r="I108" s="31" t="s">
        <v>29</v>
      </c>
      <c r="J108" s="31" t="s">
        <v>29</v>
      </c>
      <c r="K108" s="31" t="s">
        <v>29</v>
      </c>
      <c r="L108" s="31" t="s">
        <v>29</v>
      </c>
      <c r="M108" s="32" t="s">
        <v>30</v>
      </c>
      <c r="N108" s="32" t="s">
        <v>30</v>
      </c>
      <c r="O108" s="31" t="s">
        <v>29</v>
      </c>
      <c r="P108" s="34" t="s">
        <v>29</v>
      </c>
    </row>
    <row r="109" spans="1:16" ht="21.75" customHeight="1" x14ac:dyDescent="0.25">
      <c r="A109" s="35">
        <v>45510</v>
      </c>
      <c r="B109" s="36">
        <v>12</v>
      </c>
      <c r="C109" s="37">
        <v>0.46180555555555558</v>
      </c>
      <c r="D109" s="37">
        <v>0.5</v>
      </c>
      <c r="E109" s="21">
        <f t="shared" si="11"/>
        <v>3.819444444444442E-2</v>
      </c>
      <c r="F109" s="31" t="s">
        <v>29</v>
      </c>
      <c r="G109" s="31" t="s">
        <v>29</v>
      </c>
      <c r="H109" s="31" t="s">
        <v>29</v>
      </c>
      <c r="I109" s="31" t="s">
        <v>29</v>
      </c>
      <c r="J109" s="31" t="s">
        <v>29</v>
      </c>
      <c r="K109" s="31" t="s">
        <v>29</v>
      </c>
      <c r="L109" s="31" t="s">
        <v>29</v>
      </c>
      <c r="M109" s="31" t="s">
        <v>29</v>
      </c>
      <c r="N109" s="31" t="s">
        <v>29</v>
      </c>
      <c r="O109" s="31" t="s">
        <v>29</v>
      </c>
      <c r="P109" s="34" t="s">
        <v>29</v>
      </c>
    </row>
    <row r="110" spans="1:16" ht="21.75" customHeight="1" x14ac:dyDescent="0.25">
      <c r="A110" s="35">
        <v>45509</v>
      </c>
      <c r="B110" s="36">
        <v>11</v>
      </c>
      <c r="C110" s="37">
        <v>0.46875</v>
      </c>
      <c r="D110" s="37">
        <v>0.51736111111111116</v>
      </c>
      <c r="E110" s="21">
        <f t="shared" si="11"/>
        <v>4.861111111111116E-2</v>
      </c>
      <c r="F110" s="31" t="s">
        <v>29</v>
      </c>
      <c r="G110" s="31" t="s">
        <v>29</v>
      </c>
      <c r="H110" s="31" t="s">
        <v>29</v>
      </c>
      <c r="I110" s="31" t="s">
        <v>29</v>
      </c>
      <c r="J110" s="31" t="s">
        <v>29</v>
      </c>
      <c r="K110" s="31" t="s">
        <v>29</v>
      </c>
      <c r="L110" s="31" t="s">
        <v>29</v>
      </c>
      <c r="M110" s="32" t="s">
        <v>30</v>
      </c>
      <c r="N110" s="31" t="s">
        <v>29</v>
      </c>
      <c r="O110" s="31" t="s">
        <v>29</v>
      </c>
      <c r="P110" s="34" t="s">
        <v>29</v>
      </c>
    </row>
    <row r="111" spans="1:16" ht="21.75" customHeight="1" x14ac:dyDescent="0.25">
      <c r="A111" s="18" t="s">
        <v>40</v>
      </c>
      <c r="B111" s="19">
        <v>10</v>
      </c>
      <c r="C111" s="20">
        <v>0.4597222222222222</v>
      </c>
      <c r="D111" s="20">
        <v>0.50138888888888888</v>
      </c>
      <c r="E111" s="21">
        <f t="shared" si="11"/>
        <v>4.1666666666666685E-2</v>
      </c>
      <c r="F111" s="31" t="s">
        <v>29</v>
      </c>
      <c r="G111" s="31" t="s">
        <v>29</v>
      </c>
      <c r="H111" s="31" t="s">
        <v>29</v>
      </c>
      <c r="I111" s="31" t="s">
        <v>29</v>
      </c>
      <c r="J111" s="31" t="s">
        <v>29</v>
      </c>
      <c r="K111" s="31" t="s">
        <v>29</v>
      </c>
      <c r="L111" s="31" t="s">
        <v>29</v>
      </c>
      <c r="M111" s="32" t="s">
        <v>30</v>
      </c>
      <c r="N111" s="31" t="s">
        <v>29</v>
      </c>
      <c r="O111" s="31" t="s">
        <v>29</v>
      </c>
      <c r="P111" s="34" t="s">
        <v>29</v>
      </c>
    </row>
    <row r="112" spans="1:16" ht="21.75" customHeight="1" x14ac:dyDescent="0.25">
      <c r="A112" s="18" t="s">
        <v>41</v>
      </c>
      <c r="B112" s="19">
        <v>9</v>
      </c>
      <c r="C112" s="20">
        <v>0.46250000000000002</v>
      </c>
      <c r="D112" s="20">
        <v>0.51388888888888884</v>
      </c>
      <c r="E112" s="21">
        <f t="shared" si="11"/>
        <v>5.1388888888888817E-2</v>
      </c>
      <c r="F112" s="31" t="s">
        <v>29</v>
      </c>
      <c r="G112" s="38" t="s">
        <v>32</v>
      </c>
      <c r="H112" s="32" t="s">
        <v>30</v>
      </c>
      <c r="I112" s="31" t="s">
        <v>29</v>
      </c>
      <c r="J112" s="31" t="s">
        <v>29</v>
      </c>
      <c r="K112" s="31" t="s">
        <v>29</v>
      </c>
      <c r="L112" s="31" t="s">
        <v>29</v>
      </c>
      <c r="M112" s="31" t="s">
        <v>29</v>
      </c>
      <c r="N112" s="31" t="s">
        <v>29</v>
      </c>
      <c r="O112" s="31" t="s">
        <v>29</v>
      </c>
      <c r="P112" s="32" t="s">
        <v>30</v>
      </c>
    </row>
    <row r="113" spans="1:16" ht="21.75" customHeight="1" x14ac:dyDescent="0.25">
      <c r="A113" s="18" t="s">
        <v>42</v>
      </c>
      <c r="B113" s="19">
        <v>8</v>
      </c>
      <c r="C113" s="20">
        <v>0.58333333333333337</v>
      </c>
      <c r="D113" s="20">
        <v>0.61458333333333337</v>
      </c>
      <c r="E113" s="21">
        <f t="shared" si="11"/>
        <v>3.125E-2</v>
      </c>
      <c r="F113" s="31" t="s">
        <v>29</v>
      </c>
      <c r="G113" s="31" t="s">
        <v>29</v>
      </c>
      <c r="H113" s="31" t="s">
        <v>29</v>
      </c>
      <c r="I113" s="31" t="s">
        <v>29</v>
      </c>
      <c r="J113" s="31" t="s">
        <v>29</v>
      </c>
      <c r="K113" s="31" t="s">
        <v>29</v>
      </c>
      <c r="L113" s="31" t="s">
        <v>29</v>
      </c>
      <c r="M113" s="31" t="s">
        <v>29</v>
      </c>
      <c r="N113" s="31" t="s">
        <v>29</v>
      </c>
      <c r="O113" s="31" t="s">
        <v>29</v>
      </c>
      <c r="P113" s="34" t="s">
        <v>29</v>
      </c>
    </row>
    <row r="114" spans="1:16" ht="21.75" customHeight="1" x14ac:dyDescent="0.25">
      <c r="A114" s="18" t="s">
        <v>43</v>
      </c>
      <c r="B114" s="19">
        <v>7</v>
      </c>
      <c r="C114" s="20">
        <v>0.44444444444444442</v>
      </c>
      <c r="D114" s="20">
        <v>0.53125</v>
      </c>
      <c r="E114" s="21">
        <f t="shared" si="11"/>
        <v>8.680555555555558E-2</v>
      </c>
      <c r="F114" s="31" t="s">
        <v>29</v>
      </c>
      <c r="G114" s="31" t="s">
        <v>29</v>
      </c>
      <c r="H114" s="31" t="s">
        <v>29</v>
      </c>
      <c r="I114" s="31" t="s">
        <v>29</v>
      </c>
      <c r="J114" s="31" t="s">
        <v>29</v>
      </c>
      <c r="K114" s="31" t="s">
        <v>29</v>
      </c>
      <c r="L114" s="31" t="s">
        <v>29</v>
      </c>
      <c r="M114" s="32" t="s">
        <v>30</v>
      </c>
      <c r="N114" s="32" t="s">
        <v>30</v>
      </c>
      <c r="O114" s="31" t="s">
        <v>29</v>
      </c>
      <c r="P114" s="34" t="s">
        <v>29</v>
      </c>
    </row>
    <row r="115" spans="1:16" ht="21.75" customHeight="1" x14ac:dyDescent="0.25">
      <c r="A115" s="39" t="s">
        <v>44</v>
      </c>
      <c r="B115" s="19">
        <v>6</v>
      </c>
      <c r="C115" s="20">
        <v>0.46527777777777779</v>
      </c>
      <c r="D115" s="20">
        <v>0.53680555555555554</v>
      </c>
      <c r="E115" s="21">
        <f t="shared" si="11"/>
        <v>7.1527777777777746E-2</v>
      </c>
      <c r="F115" s="31" t="s">
        <v>29</v>
      </c>
      <c r="G115" s="31" t="s">
        <v>29</v>
      </c>
      <c r="H115" s="32" t="s">
        <v>30</v>
      </c>
      <c r="I115" s="31" t="s">
        <v>29</v>
      </c>
      <c r="J115" s="31" t="s">
        <v>29</v>
      </c>
      <c r="K115" s="31" t="s">
        <v>29</v>
      </c>
      <c r="L115" s="31" t="s">
        <v>29</v>
      </c>
      <c r="M115" s="32" t="s">
        <v>30</v>
      </c>
      <c r="N115" s="31" t="s">
        <v>29</v>
      </c>
      <c r="O115" s="31" t="s">
        <v>29</v>
      </c>
      <c r="P115" s="34" t="s">
        <v>29</v>
      </c>
    </row>
    <row r="116" spans="1:16" ht="21.75" customHeight="1" x14ac:dyDescent="0.25">
      <c r="A116" s="23" t="s">
        <v>45</v>
      </c>
      <c r="B116" s="19">
        <v>5</v>
      </c>
      <c r="C116" s="20">
        <v>0.44097222222222221</v>
      </c>
      <c r="D116" s="20">
        <v>0.52083333333333337</v>
      </c>
      <c r="E116" s="21">
        <f t="shared" si="11"/>
        <v>7.986111111111116E-2</v>
      </c>
      <c r="F116" s="31" t="s">
        <v>29</v>
      </c>
      <c r="G116" s="31" t="s">
        <v>29</v>
      </c>
      <c r="H116" s="31" t="s">
        <v>29</v>
      </c>
      <c r="I116" s="31" t="s">
        <v>29</v>
      </c>
      <c r="J116" s="31" t="s">
        <v>29</v>
      </c>
      <c r="K116" s="31" t="s">
        <v>29</v>
      </c>
      <c r="L116" s="31" t="s">
        <v>29</v>
      </c>
      <c r="M116" s="32" t="s">
        <v>30</v>
      </c>
      <c r="N116" s="31" t="s">
        <v>29</v>
      </c>
      <c r="O116" s="31" t="s">
        <v>29</v>
      </c>
      <c r="P116" s="34" t="s">
        <v>29</v>
      </c>
    </row>
    <row r="117" spans="1:16" ht="21.75" customHeight="1" x14ac:dyDescent="0.25">
      <c r="A117" s="66" t="s">
        <v>46</v>
      </c>
      <c r="B117" s="68">
        <v>4</v>
      </c>
      <c r="C117" s="20">
        <v>0.46666666666666667</v>
      </c>
      <c r="D117" s="20">
        <v>0.51944444444444449</v>
      </c>
      <c r="E117" s="21">
        <f>D117-C117</f>
        <v>5.2777777777777812E-2</v>
      </c>
      <c r="F117" s="64" t="s">
        <v>29</v>
      </c>
      <c r="G117" s="70" t="s">
        <v>33</v>
      </c>
      <c r="H117" s="70" t="s">
        <v>32</v>
      </c>
      <c r="I117" s="64" t="s">
        <v>29</v>
      </c>
      <c r="J117" s="64" t="s">
        <v>29</v>
      </c>
      <c r="K117" s="64" t="s">
        <v>29</v>
      </c>
      <c r="L117" s="64" t="s">
        <v>29</v>
      </c>
      <c r="M117" s="64" t="s">
        <v>29</v>
      </c>
      <c r="N117" s="64" t="s">
        <v>29</v>
      </c>
      <c r="O117" s="64" t="s">
        <v>29</v>
      </c>
      <c r="P117" s="64" t="s">
        <v>29</v>
      </c>
    </row>
    <row r="118" spans="1:16" ht="21.75" customHeight="1" x14ac:dyDescent="0.25">
      <c r="A118" s="67"/>
      <c r="B118" s="69"/>
      <c r="C118" s="20">
        <v>0.4375</v>
      </c>
      <c r="D118" s="20">
        <v>0.4548611111111111</v>
      </c>
      <c r="E118" s="21">
        <f t="shared" si="11"/>
        <v>1.7361111111111105E-2</v>
      </c>
      <c r="F118" s="65"/>
      <c r="G118" s="71"/>
      <c r="H118" s="71"/>
      <c r="I118" s="65"/>
      <c r="J118" s="65"/>
      <c r="K118" s="65"/>
      <c r="L118" s="65"/>
      <c r="M118" s="65"/>
      <c r="N118" s="65"/>
      <c r="O118" s="65"/>
      <c r="P118" s="65"/>
    </row>
    <row r="119" spans="1:16" ht="23.25" customHeight="1" x14ac:dyDescent="0.25">
      <c r="A119" s="23" t="s">
        <v>47</v>
      </c>
      <c r="B119" s="19">
        <v>3</v>
      </c>
      <c r="C119" s="20">
        <v>0.45833333333333331</v>
      </c>
      <c r="D119" s="20">
        <v>0.54861111111111116</v>
      </c>
      <c r="E119" s="21">
        <f t="shared" si="11"/>
        <v>9.0277777777777846E-2</v>
      </c>
      <c r="F119" s="31" t="s">
        <v>29</v>
      </c>
      <c r="G119" s="32" t="s">
        <v>33</v>
      </c>
      <c r="H119" s="32" t="s">
        <v>32</v>
      </c>
      <c r="I119" s="31" t="s">
        <v>29</v>
      </c>
      <c r="J119" s="31" t="s">
        <v>29</v>
      </c>
      <c r="K119" s="31" t="s">
        <v>29</v>
      </c>
      <c r="L119" s="31" t="s">
        <v>29</v>
      </c>
      <c r="M119" s="31" t="s">
        <v>29</v>
      </c>
      <c r="N119" s="31" t="s">
        <v>29</v>
      </c>
      <c r="O119" s="31" t="s">
        <v>29</v>
      </c>
      <c r="P119" s="34" t="s">
        <v>29</v>
      </c>
    </row>
    <row r="120" spans="1:16" ht="21.75" customHeight="1" x14ac:dyDescent="0.25">
      <c r="A120" s="23">
        <v>45474</v>
      </c>
      <c r="B120" s="19">
        <v>2</v>
      </c>
      <c r="C120" s="20">
        <v>0.58333333333333337</v>
      </c>
      <c r="D120" s="20">
        <v>0.60763888888888884</v>
      </c>
      <c r="E120" s="21">
        <f t="shared" si="11"/>
        <v>2.4305555555555469E-2</v>
      </c>
      <c r="F120" s="31" t="s">
        <v>29</v>
      </c>
      <c r="G120" s="31" t="s">
        <v>29</v>
      </c>
      <c r="H120" s="31" t="s">
        <v>29</v>
      </c>
      <c r="I120" s="31" t="s">
        <v>29</v>
      </c>
      <c r="J120" s="31" t="s">
        <v>29</v>
      </c>
      <c r="K120" s="31" t="s">
        <v>29</v>
      </c>
      <c r="L120" s="31" t="s">
        <v>29</v>
      </c>
      <c r="M120" s="31" t="s">
        <v>29</v>
      </c>
      <c r="N120" s="31" t="s">
        <v>29</v>
      </c>
      <c r="O120" s="31" t="s">
        <v>29</v>
      </c>
      <c r="P120" s="34" t="s">
        <v>29</v>
      </c>
    </row>
    <row r="121" spans="1:16" ht="21.75" customHeight="1" x14ac:dyDescent="0.25">
      <c r="A121" s="23">
        <v>45446</v>
      </c>
      <c r="B121" s="24">
        <v>1</v>
      </c>
      <c r="C121" s="25">
        <v>0.60763888888888884</v>
      </c>
      <c r="D121" s="25">
        <v>0.61458333333333337</v>
      </c>
      <c r="E121" s="21">
        <f>D121-C121</f>
        <v>6.9444444444445308E-3</v>
      </c>
      <c r="F121" s="31" t="s">
        <v>29</v>
      </c>
      <c r="G121" s="31" t="s">
        <v>29</v>
      </c>
      <c r="H121" s="31" t="s">
        <v>29</v>
      </c>
      <c r="I121" s="31" t="s">
        <v>29</v>
      </c>
      <c r="J121" s="31" t="s">
        <v>29</v>
      </c>
      <c r="K121" s="31" t="s">
        <v>29</v>
      </c>
      <c r="L121" s="31" t="s">
        <v>29</v>
      </c>
      <c r="M121" s="31" t="s">
        <v>29</v>
      </c>
      <c r="N121" s="31" t="s">
        <v>29</v>
      </c>
      <c r="O121" s="31" t="s">
        <v>29</v>
      </c>
      <c r="P121" s="34" t="s">
        <v>29</v>
      </c>
    </row>
    <row r="122" spans="1:16" ht="21.75" customHeight="1" x14ac:dyDescent="0.25">
      <c r="A122" s="11"/>
      <c r="B122" s="12"/>
      <c r="C122" s="13" t="s">
        <v>48</v>
      </c>
      <c r="D122" s="13"/>
      <c r="E122" s="15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7"/>
    </row>
    <row r="123" spans="1:16" ht="21.75" customHeight="1" x14ac:dyDescent="0.25">
      <c r="A123" s="11"/>
      <c r="B123" s="12"/>
      <c r="C123" s="13" t="s">
        <v>49</v>
      </c>
      <c r="D123" s="14"/>
      <c r="E123" s="15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7"/>
    </row>
    <row r="124" spans="1:16" ht="214.5" customHeight="1" x14ac:dyDescent="0.25">
      <c r="A124" s="41" t="s">
        <v>50</v>
      </c>
      <c r="B124" s="40" t="s">
        <v>51</v>
      </c>
      <c r="C124" s="40" t="s">
        <v>52</v>
      </c>
      <c r="D124" s="42" t="s">
        <v>53</v>
      </c>
      <c r="E124" s="40" t="s">
        <v>54</v>
      </c>
      <c r="F124" s="43" t="s">
        <v>55</v>
      </c>
      <c r="G124" s="43" t="s">
        <v>56</v>
      </c>
      <c r="H124" s="43" t="s">
        <v>57</v>
      </c>
      <c r="I124" s="43" t="s">
        <v>58</v>
      </c>
      <c r="J124" s="43" t="s">
        <v>59</v>
      </c>
      <c r="K124" s="43" t="s">
        <v>60</v>
      </c>
      <c r="L124" s="43" t="s">
        <v>61</v>
      </c>
      <c r="M124" s="43" t="s">
        <v>62</v>
      </c>
      <c r="N124" s="43" t="s">
        <v>63</v>
      </c>
      <c r="O124" s="43" t="s">
        <v>64</v>
      </c>
      <c r="P124" s="43" t="s">
        <v>65</v>
      </c>
    </row>
    <row r="125" spans="1:16" ht="32.25" customHeight="1" x14ac:dyDescent="0.25">
      <c r="A125" s="44" t="s">
        <v>66</v>
      </c>
      <c r="B125" s="24">
        <f>COUNT(B2:B123)</f>
        <v>29</v>
      </c>
      <c r="C125" s="45"/>
      <c r="D125" s="46"/>
      <c r="E125" s="47">
        <f>SUM(E2:E123)</f>
        <v>1.0145833333333334</v>
      </c>
      <c r="F125" s="48">
        <v>7</v>
      </c>
      <c r="G125" s="48">
        <v>9</v>
      </c>
      <c r="H125" s="48">
        <v>13</v>
      </c>
      <c r="I125" s="48">
        <v>22</v>
      </c>
      <c r="J125" s="48">
        <v>50</v>
      </c>
      <c r="K125" s="48">
        <v>51</v>
      </c>
      <c r="L125" s="48">
        <v>58</v>
      </c>
      <c r="M125" s="48">
        <v>61</v>
      </c>
      <c r="N125" s="48">
        <v>77</v>
      </c>
      <c r="O125" s="48">
        <v>85</v>
      </c>
      <c r="P125" s="48">
        <v>90</v>
      </c>
    </row>
    <row r="126" spans="1:16" ht="21.75" x14ac:dyDescent="0.25">
      <c r="A126" s="38" t="s">
        <v>32</v>
      </c>
      <c r="B126" s="49"/>
      <c r="C126" s="50"/>
      <c r="D126" s="50"/>
      <c r="E126" s="51" t="s">
        <v>67</v>
      </c>
      <c r="F126" s="52">
        <v>2</v>
      </c>
      <c r="G126" s="52">
        <v>3</v>
      </c>
      <c r="H126" s="52">
        <v>2</v>
      </c>
      <c r="I126" s="52">
        <v>0</v>
      </c>
      <c r="J126" s="52">
        <v>0</v>
      </c>
      <c r="K126" s="52">
        <v>0</v>
      </c>
      <c r="L126" s="52">
        <v>0</v>
      </c>
      <c r="M126" s="52">
        <v>0</v>
      </c>
      <c r="N126" s="52">
        <v>0</v>
      </c>
      <c r="O126" s="52">
        <v>1</v>
      </c>
      <c r="P126" s="52">
        <v>1</v>
      </c>
    </row>
    <row r="127" spans="1:16" ht="21.75" x14ac:dyDescent="0.25">
      <c r="A127" s="38" t="s">
        <v>68</v>
      </c>
      <c r="B127" s="49"/>
      <c r="C127" s="50"/>
      <c r="D127" s="50"/>
      <c r="E127" s="51" t="s">
        <v>69</v>
      </c>
      <c r="F127" s="52">
        <v>0</v>
      </c>
      <c r="G127" s="52">
        <v>0</v>
      </c>
      <c r="H127" s="52">
        <v>0</v>
      </c>
      <c r="I127" s="52">
        <v>0</v>
      </c>
      <c r="J127" s="52">
        <v>0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</row>
    <row r="128" spans="1:16" ht="21.75" x14ac:dyDescent="0.25">
      <c r="A128" s="38" t="s">
        <v>33</v>
      </c>
      <c r="B128" s="49"/>
      <c r="C128" s="50"/>
      <c r="D128" s="50"/>
      <c r="E128" s="51" t="s">
        <v>70</v>
      </c>
      <c r="F128" s="52">
        <v>0</v>
      </c>
      <c r="G128" s="52">
        <v>2</v>
      </c>
      <c r="H128" s="52">
        <v>0</v>
      </c>
      <c r="I128" s="52">
        <v>0</v>
      </c>
      <c r="J128" s="52">
        <v>0</v>
      </c>
      <c r="K128" s="52">
        <v>0</v>
      </c>
      <c r="L128" s="52">
        <v>0</v>
      </c>
      <c r="M128" s="52">
        <v>0</v>
      </c>
      <c r="N128" s="52">
        <v>1</v>
      </c>
      <c r="O128" s="52">
        <v>0</v>
      </c>
      <c r="P128" s="52">
        <v>0</v>
      </c>
    </row>
    <row r="129" spans="1:16" ht="21.75" customHeight="1" x14ac:dyDescent="0.25">
      <c r="A129" s="38" t="s">
        <v>31</v>
      </c>
      <c r="B129" s="49"/>
      <c r="C129" s="50"/>
      <c r="D129" s="50"/>
      <c r="E129" s="53" t="s">
        <v>71</v>
      </c>
      <c r="F129" s="52">
        <v>0</v>
      </c>
      <c r="G129" s="52">
        <v>0</v>
      </c>
      <c r="H129" s="52">
        <v>1</v>
      </c>
      <c r="I129" s="52">
        <v>2</v>
      </c>
      <c r="J129" s="52">
        <v>0</v>
      </c>
      <c r="K129" s="52">
        <v>0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</row>
    <row r="130" spans="1:16" ht="21.75" customHeight="1" x14ac:dyDescent="0.25">
      <c r="A130" s="54" t="s">
        <v>30</v>
      </c>
      <c r="B130" s="49"/>
      <c r="C130" s="50"/>
      <c r="D130" s="50"/>
      <c r="E130" s="53" t="s">
        <v>72</v>
      </c>
      <c r="F130" s="52">
        <v>1</v>
      </c>
      <c r="G130" s="52">
        <v>0</v>
      </c>
      <c r="H130" s="52">
        <v>7</v>
      </c>
      <c r="I130" s="52">
        <v>1</v>
      </c>
      <c r="J130" s="52">
        <v>4</v>
      </c>
      <c r="K130" s="52">
        <v>0</v>
      </c>
      <c r="L130" s="52">
        <v>1</v>
      </c>
      <c r="M130" s="52">
        <v>15</v>
      </c>
      <c r="N130" s="52">
        <v>3</v>
      </c>
      <c r="O130" s="52">
        <v>0</v>
      </c>
      <c r="P130" s="52">
        <v>3</v>
      </c>
    </row>
    <row r="131" spans="1:16" ht="21.75" customHeight="1" x14ac:dyDescent="0.25">
      <c r="A131" s="38" t="s">
        <v>73</v>
      </c>
      <c r="B131" s="55"/>
      <c r="C131" s="50"/>
      <c r="D131" s="50"/>
      <c r="E131" s="53" t="s">
        <v>74</v>
      </c>
      <c r="F131" s="52">
        <v>0</v>
      </c>
      <c r="G131" s="52">
        <v>0</v>
      </c>
      <c r="H131" s="52">
        <v>0</v>
      </c>
      <c r="I131" s="52">
        <v>0</v>
      </c>
      <c r="J131" s="52">
        <v>0</v>
      </c>
      <c r="K131" s="52">
        <v>0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</row>
    <row r="132" spans="1:16" ht="21.75" customHeight="1" x14ac:dyDescent="0.25">
      <c r="A132" s="56" t="s">
        <v>29</v>
      </c>
      <c r="B132" s="55"/>
      <c r="C132" s="50"/>
      <c r="D132" s="50"/>
      <c r="E132" s="53" t="s">
        <v>75</v>
      </c>
      <c r="F132" s="52">
        <v>26</v>
      </c>
      <c r="G132" s="52">
        <v>24</v>
      </c>
      <c r="H132" s="52">
        <v>19</v>
      </c>
      <c r="I132" s="52">
        <v>26</v>
      </c>
      <c r="J132" s="52">
        <v>25</v>
      </c>
      <c r="K132" s="52">
        <v>29</v>
      </c>
      <c r="L132" s="52">
        <v>28</v>
      </c>
      <c r="M132" s="52">
        <v>14</v>
      </c>
      <c r="N132" s="52">
        <v>25</v>
      </c>
      <c r="O132" s="52">
        <v>28</v>
      </c>
      <c r="P132" s="52">
        <v>25</v>
      </c>
    </row>
    <row r="133" spans="1:16" ht="21.75" customHeight="1" x14ac:dyDescent="0.25">
      <c r="A133" s="38" t="s">
        <v>76</v>
      </c>
      <c r="B133" s="55"/>
      <c r="C133" s="50"/>
      <c r="D133" s="50"/>
      <c r="E133" s="53" t="s">
        <v>77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</row>
    <row r="134" spans="1:16" ht="21.75" customHeight="1" x14ac:dyDescent="0.25">
      <c r="A134" s="38" t="s">
        <v>78</v>
      </c>
      <c r="B134" s="49"/>
      <c r="C134" s="50"/>
      <c r="D134" s="50"/>
      <c r="E134" s="53" t="s">
        <v>79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</row>
    <row r="135" spans="1:16" ht="21.75" customHeight="1" x14ac:dyDescent="0.25">
      <c r="A135" s="57" t="s">
        <v>80</v>
      </c>
      <c r="B135" s="49"/>
      <c r="C135" s="50"/>
      <c r="D135" s="50"/>
      <c r="E135" s="53" t="s">
        <v>81</v>
      </c>
      <c r="F135" s="48">
        <v>29</v>
      </c>
      <c r="G135" s="48">
        <v>29</v>
      </c>
      <c r="H135" s="48">
        <v>29</v>
      </c>
      <c r="I135" s="48">
        <v>29</v>
      </c>
      <c r="J135" s="48">
        <v>29</v>
      </c>
      <c r="K135" s="48">
        <v>29</v>
      </c>
      <c r="L135" s="48">
        <v>29</v>
      </c>
      <c r="M135" s="48">
        <v>29</v>
      </c>
      <c r="N135" s="48">
        <v>29</v>
      </c>
      <c r="O135" s="48">
        <v>29</v>
      </c>
      <c r="P135" s="48">
        <v>29</v>
      </c>
    </row>
    <row r="136" spans="1:16" ht="21.75" customHeight="1" x14ac:dyDescent="0.25">
      <c r="A136" s="57" t="s">
        <v>82</v>
      </c>
      <c r="B136" s="49"/>
      <c r="C136" s="50"/>
      <c r="D136" s="50"/>
      <c r="E136" s="53" t="s">
        <v>83</v>
      </c>
      <c r="F136" s="48">
        <v>26</v>
      </c>
      <c r="G136" s="48">
        <v>26</v>
      </c>
      <c r="H136" s="48">
        <v>20</v>
      </c>
      <c r="I136" s="48">
        <v>28</v>
      </c>
      <c r="J136" s="48">
        <v>25</v>
      </c>
      <c r="K136" s="48">
        <v>29</v>
      </c>
      <c r="L136" s="48">
        <v>28</v>
      </c>
      <c r="M136" s="48">
        <v>14</v>
      </c>
      <c r="N136" s="48">
        <v>26</v>
      </c>
      <c r="O136" s="48">
        <v>28</v>
      </c>
      <c r="P136" s="48">
        <v>25</v>
      </c>
    </row>
    <row r="137" spans="1:16" ht="21.75" x14ac:dyDescent="0.25">
      <c r="A137" s="57" t="s">
        <v>84</v>
      </c>
      <c r="B137" s="55"/>
      <c r="C137" s="50"/>
      <c r="D137" s="50"/>
      <c r="E137" s="53" t="s">
        <v>85</v>
      </c>
      <c r="F137" s="48">
        <v>3</v>
      </c>
      <c r="G137" s="48">
        <v>3</v>
      </c>
      <c r="H137" s="48">
        <v>9</v>
      </c>
      <c r="I137" s="48">
        <v>1</v>
      </c>
      <c r="J137" s="48">
        <v>4</v>
      </c>
      <c r="K137" s="48">
        <v>0</v>
      </c>
      <c r="L137" s="48">
        <v>1</v>
      </c>
      <c r="M137" s="48">
        <v>15</v>
      </c>
      <c r="N137" s="48">
        <v>3</v>
      </c>
      <c r="O137" s="48">
        <v>1</v>
      </c>
      <c r="P137" s="48">
        <v>4</v>
      </c>
    </row>
    <row r="138" spans="1:16" x14ac:dyDescent="0.25">
      <c r="A138" s="58"/>
      <c r="B138" s="59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</row>
    <row r="139" spans="1:16" x14ac:dyDescent="0.25">
      <c r="A139" s="58"/>
      <c r="B139" s="59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</row>
    <row r="140" spans="1:16" ht="36" customHeight="1" x14ac:dyDescent="0.25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</row>
  </sheetData>
  <mergeCells count="27">
    <mergeCell ref="B89:B90"/>
    <mergeCell ref="F89:F90"/>
    <mergeCell ref="G89:G90"/>
    <mergeCell ref="H89:H90"/>
    <mergeCell ref="O89:O90"/>
    <mergeCell ref="P89:P90"/>
    <mergeCell ref="A117:A118"/>
    <mergeCell ref="B117:B118"/>
    <mergeCell ref="F117:F118"/>
    <mergeCell ref="G117:G118"/>
    <mergeCell ref="H117:H118"/>
    <mergeCell ref="I117:I118"/>
    <mergeCell ref="J117:J118"/>
    <mergeCell ref="I89:I90"/>
    <mergeCell ref="J89:J90"/>
    <mergeCell ref="K89:K90"/>
    <mergeCell ref="L89:L90"/>
    <mergeCell ref="M89:M90"/>
    <mergeCell ref="N89:N90"/>
    <mergeCell ref="A89:A90"/>
    <mergeCell ref="A140:P140"/>
    <mergeCell ref="K117:K118"/>
    <mergeCell ref="L117:L118"/>
    <mergeCell ref="M117:M118"/>
    <mergeCell ref="N117:N118"/>
    <mergeCell ref="O117:O118"/>
    <mergeCell ref="P117:P118"/>
  </mergeCells>
  <pageMargins left="0.7" right="0.7" top="0.75" bottom="0.75" header="0.3" footer="0.3"/>
  <pageSetup paperSize="9" scale="5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Fathimath Nadha</dc:creator>
  <cp:lastModifiedBy>Fathimath Nadha</cp:lastModifiedBy>
  <cp:lastPrinted>2024-12-19T05:39:15Z</cp:lastPrinted>
  <dcterms:created xsi:type="dcterms:W3CDTF">2024-12-19T05:34:52Z</dcterms:created>
  <dcterms:modified xsi:type="dcterms:W3CDTF">2024-12-19T05:39:40Z</dcterms:modified>
</cp:coreProperties>
</file>