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15. Environment and Climate Change Committee\"/>
    </mc:Choice>
  </mc:AlternateContent>
  <xr:revisionPtr revIDLastSave="0" documentId="8_{9EFB3002-F91E-474A-8921-CE583EA42078}" xr6:coauthVersionLast="47" xr6:coauthVersionMax="47" xr10:uidLastSave="{00000000-0000-0000-0000-000000000000}"/>
  <bookViews>
    <workbookView xWindow="-120" yWindow="-120" windowWidth="29040" windowHeight="15720" xr2:uid="{2671C09D-9FB3-40CD-B027-0E0683504A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17" i="1" l="1"/>
  <c r="E113" i="1"/>
  <c r="E112" i="1"/>
  <c r="E111" i="1"/>
  <c r="E110" i="1"/>
  <c r="E109" i="1"/>
  <c r="E108" i="1"/>
  <c r="E107" i="1"/>
  <c r="E106" i="1"/>
  <c r="E103" i="1"/>
  <c r="E102" i="1"/>
  <c r="E101" i="1"/>
  <c r="E100" i="1"/>
  <c r="E99" i="1"/>
  <c r="E98" i="1"/>
  <c r="E95" i="1"/>
  <c r="E94" i="1"/>
  <c r="E93" i="1"/>
  <c r="E92" i="1"/>
  <c r="E91" i="1"/>
  <c r="E90" i="1"/>
  <c r="E89" i="1"/>
  <c r="E86" i="1"/>
  <c r="E85" i="1"/>
  <c r="E84" i="1"/>
  <c r="E83" i="1"/>
  <c r="E82" i="1"/>
  <c r="E81" i="1"/>
  <c r="E80" i="1"/>
  <c r="E79" i="1"/>
  <c r="E75" i="1"/>
  <c r="E74" i="1"/>
  <c r="E73" i="1"/>
  <c r="E72" i="1"/>
  <c r="E71" i="1"/>
  <c r="E70" i="1"/>
  <c r="E69" i="1"/>
  <c r="E66" i="1"/>
  <c r="E65" i="1"/>
  <c r="E64" i="1"/>
  <c r="E61" i="1"/>
  <c r="E60" i="1"/>
  <c r="E59" i="1"/>
  <c r="E58" i="1"/>
  <c r="E57" i="1"/>
  <c r="E56" i="1"/>
  <c r="E55" i="1"/>
  <c r="E54" i="1"/>
  <c r="E53" i="1"/>
  <c r="E52" i="1"/>
  <c r="E51" i="1"/>
  <c r="E48" i="1"/>
  <c r="E47" i="1"/>
  <c r="E46" i="1"/>
  <c r="E42" i="1"/>
  <c r="E41" i="1"/>
  <c r="E40" i="1"/>
  <c r="E37" i="1"/>
  <c r="E36" i="1"/>
  <c r="E33" i="1"/>
  <c r="E32" i="1"/>
  <c r="E31" i="1"/>
  <c r="E27" i="1"/>
  <c r="E26" i="1"/>
  <c r="E25" i="1"/>
  <c r="E22" i="1"/>
  <c r="E21" i="1"/>
  <c r="E18" i="1"/>
  <c r="E17" i="1"/>
  <c r="E16" i="1"/>
  <c r="E12" i="1"/>
  <c r="E11" i="1"/>
  <c r="E10" i="1"/>
  <c r="E8" i="1"/>
  <c r="E7" i="1"/>
  <c r="E6" i="1"/>
  <c r="E5" i="1"/>
  <c r="E4" i="1"/>
  <c r="E117" i="1" l="1"/>
</calcChain>
</file>

<file path=xl/sharedStrings.xml><?xml version="1.0" encoding="utf-8"?>
<sst xmlns="http://schemas.openxmlformats.org/spreadsheetml/2006/main" count="731" uniqueCount="85">
  <si>
    <t>20 ވަނަ މަޖިލީހުގައި ބޭއްވުނު އެންވަޔަރަންމަންޓް އެންޑް ކްލައިމެޓް ޗޭންޗް ކޮމިޓީގެ ބައްދަލުވުންތަކަށް އެ ކޮމިޓީގެ މެންބަރުން ވަޑައިގެންނެވި ނިސްބަތް އެނގިވަޑައިގަންނަވާނެ ހާޒިރީގެ ތަފްޞީލު</t>
  </si>
  <si>
    <t>20 ވަނަ މަޖިލީހުގެ ދައުރު ނިމުން (27 މޭ 2029)</t>
  </si>
  <si>
    <t>2029 ވަނަ އަހަރުގެ ފުރަތަމަ ދައުރު ނިމުން (15 މޭ 2029)</t>
  </si>
  <si>
    <t>2029 ވަނަ އަހަރުގެ ފުރަތަމަ ދައުރު ފެށުން (1 ފެބްރުވަރީ 2029)</t>
  </si>
  <si>
    <t>2028 ވަނަ އަހަރުގެ ތިންވަނަ ދައުރު ނިމުން (30 ނޮވެންބަރު 2028)</t>
  </si>
  <si>
    <t>2028 ވަނަ އަހަރުގެ ތިންވަނަ ދައުރު ފެށުން (1 އޮކްޓޫބަރ 2028)</t>
  </si>
  <si>
    <t>2028 ވަނަ އަހަރުގެ ދެވަނަ ދައުރު ނިމުން (15 އޮގަސްޓު 2028)</t>
  </si>
  <si>
    <t>2028 ވަނަ އަހަރުގެ ދެވަނަ ދައުރު ފެށުން (1 ޖޫން 2028)</t>
  </si>
  <si>
    <t>2028 ވަނަ އަހަރުގެ ފުރަތަމަ ދައުރު ނިމުން (15 މޭ 2028)</t>
  </si>
  <si>
    <t>2028 ވަނަ އަހަރުގެ ފުރަތަމަ ދައުރު ފެށުން (1 ފެބްރުވަރީ 2028)</t>
  </si>
  <si>
    <t>2027 ވަނަ އަހަރުގެ ތިންވަނަ ދައުރު ނިމުން (30 ނޮވެންބަރު 2027)</t>
  </si>
  <si>
    <t>2027 ވަނަ އަހަރުގެ ތިންވަނަ ދައުރު ފެށުން (1 އޮކްޓޫބަރ 2027)</t>
  </si>
  <si>
    <t>2027 ވަނަ އަހަރުގެ ދެވަނަ ދައުރު ނިމުން (15 އޮގަސްޓު 2027)</t>
  </si>
  <si>
    <t>2027 ވަނަ އަހަރުގެ ދެވަނަ ދައުރު ފެށުން (1 ޖޫން 2027)</t>
  </si>
  <si>
    <t>2027 ވަނަ އަހަރުގެ ފުރަތަމަ ދައުރު ނިމުން (15 މޭ 2027)</t>
  </si>
  <si>
    <t>2027 ވަނަ އަހަރުގެ ފުރަތަމަ ދައުރު ފެށުން (1 ފެބްރުވަރީ 2027)</t>
  </si>
  <si>
    <t>2026 ވަނަ އަހަރުގެ ތިންވަނަ ދައުރު ނިމުން (30 ނޮވެންބަރު 2026)</t>
  </si>
  <si>
    <t>2026 ވަނަ އަހަރުގެ ތިންވަނަ ދައުރު ފެށުން (1 އޮކްޓޫބަރ 2026)</t>
  </si>
  <si>
    <t>2026 ވަނަ އަހަރުގެ ދެވަނަ ދައުރު ފެށުން (1 ޖޫން 2026)</t>
  </si>
  <si>
    <t>N</t>
  </si>
  <si>
    <t>O</t>
  </si>
  <si>
    <t>P</t>
  </si>
  <si>
    <t>-</t>
  </si>
  <si>
    <t>S</t>
  </si>
  <si>
    <t>@</t>
  </si>
  <si>
    <t>2026 ވަނަ އަހަރުގެ ފުރަތަމަ ދައުރު ނިމުން (31 މޭ 2026)</t>
  </si>
  <si>
    <t>2026 ވަނަ އަހަރުގެ ފުރަތަމަ ދައުރު ފެށުން (5 ފެބްރުވަރީ 2026)</t>
  </si>
  <si>
    <t>2025 ވަނަ އަހަރުގެ ތިންވަނަ ދައުރު ނިމުން (04 ޑިސެންބަރު 2025)</t>
  </si>
  <si>
    <t>2025 ވަނަ އަހަރުގެ ތިންވަނަ ދައުރު ފެށުން (01 އޮކްޓޫބަރު 2025)</t>
  </si>
  <si>
    <t>2025 ވަނަ އަހަރުގެ ދެވަނަ ދައުރު ނިމުން (21 އޮގަސްޓު 2024)</t>
  </si>
  <si>
    <t>2025 ވަނަ އަހަރުގެ ދެވަނަ ދައުރު ފެށުން (1 ޖޫން 2025)</t>
  </si>
  <si>
    <t>2025 ވަނަ އަހަރުގެ ފުރަތަމަ ދައުރު ނިމުން (15 މޭ 2025)</t>
  </si>
  <si>
    <t>13/05/2025</t>
  </si>
  <si>
    <t>2025 ވަނަ އަހަރުގެ އެއްވަނަ ދައުރު ފެށުން (06 ފެބުރުވަރީ 2025)</t>
  </si>
  <si>
    <t>2024 ވަނަ އަހަރުގެ ތިންވަނަ ދައުރު ނިމުން (15 ޑިސެންބަރު 2024)</t>
  </si>
  <si>
    <t>30/10/2024</t>
  </si>
  <si>
    <t>28/10/2024</t>
  </si>
  <si>
    <t>16/10/2024</t>
  </si>
  <si>
    <t>2024 ވަނަ އަހަރުގެ ތިންވަނަ ދައުރު ފެށުން (01 އޮކްޓޫބަރު 2024)</t>
  </si>
  <si>
    <t>2024 ވަނަ އަހަރުގެ ދެވަނަ ދައުރު ނިމުން (26 އޮގަސްޓު 2024)</t>
  </si>
  <si>
    <t>30/07/2024</t>
  </si>
  <si>
    <t>29/07/2024</t>
  </si>
  <si>
    <t>17/07/2024</t>
  </si>
  <si>
    <t>20 ވަނަ މަޖިލީހުގެ ދާއިމީ ކޮމިޓީތައް އެކުލަވާލުން (03 ޖޫން 2024)</t>
  </si>
  <si>
    <t>2024 ވަނަ އަހަރުގެ ދެވަނަ ދައުރު ފެށުން (28 މޭ 2024)</t>
  </si>
  <si>
    <t>ތާރީޚް</t>
  </si>
  <si>
    <t>ބައްދަލުވުން</t>
  </si>
  <si>
    <t>ފެށުނު ގަޑި</t>
  </si>
  <si>
    <t>ނިމުނު ގަޑި</t>
  </si>
  <si>
    <t>ހޭދަވި ވަގުތު</t>
  </si>
  <si>
    <t>ހުޅުމާލެ މެދު ދާއިރާގެ މެންބަރު ޢަބްދުﷲ ޝަޛީމް</t>
  </si>
  <si>
    <t>މާފަންނު ދެކުނު ދާއިރާގެ މެންބަރު ޢަބްދުﷲ ރިފާޢު</t>
  </si>
  <si>
    <t>މާފަންނު ހުޅަނގު ދާއިރާގެ މެންބަރު މުޙައްމަދު މުޞްޠަފާ އިބްރާހީމް</t>
  </si>
  <si>
    <t>ނޮޅިވަރަމް ދާއިރާގެ މެންބަރު މުޙައްމަދު ރަޝީދު</t>
  </si>
  <si>
    <t>ފުނަދޫ ދާއިރާގެ މެންބަރު މުޙައްމަދު މަމްދޫޙް</t>
  </si>
  <si>
    <t>ހިތާދޫ ދާއިރާގެ މެންބަރު މުޙައްމަދު ސިރުހާން</t>
  </si>
  <si>
    <t>މަތިވެރި ދާއިރާގެ މެންބަރު ޙަސަން ޒަރީރު</t>
  </si>
  <si>
    <t>ކެޔޮދޫ ދާއިރާގެ މެންބަރު މުޙައްމަދު ނިއުޝާދު</t>
  </si>
  <si>
    <t>ދިއްގަރު ދާއިރާގެ މެންބަރު އަޙްމަދު ނާޡިމް</t>
  </si>
  <si>
    <t>މުލަކު ދާއިރާގެ މެންބަރު އިބްރާހީމް ނައުފަލް</t>
  </si>
  <si>
    <t>ވިލުފުށި ދާއިރާގެ މެންބަރު ޙަސަން ވަޙީދު</t>
  </si>
  <si>
    <t>ގެމަނަފުށި ދާއިރާގެ މެންބަރު އަސަދުﷲ ޝިހާބް</t>
  </si>
  <si>
    <t>ތިނަދޫ ދެކުނު ދާއިރާގެ މެންބަރު މުޙައްމަދު އަލްސަން އަޙްމަދު</t>
  </si>
  <si>
    <t>ހިތަދޫ އުތުރު ދާއިރާގެ މެންބަރު ޢަބްދުﷲ ޞާދިޤު</t>
  </si>
  <si>
    <t>ޖުމްލަ</t>
  </si>
  <si>
    <t xml:space="preserve">ސަލާމް </t>
  </si>
  <si>
    <t>L</t>
  </si>
  <si>
    <t xml:space="preserve">ޗުއްޓީ </t>
  </si>
  <si>
    <t>ރަސްމީ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</si>
  <si>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</si>
  <si>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</si>
  <si>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</si>
  <si>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</si>
  <si>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</si>
  <si>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ކޮމިޓީގައި ނުހިމެނޭ</t>
  </si>
  <si>
    <t>© +N</t>
  </si>
  <si>
    <t>ހާޒިރުވާންނުޖެހޭ ބައްދަލުވުން (ޖުމްލަ)</t>
  </si>
  <si>
    <r>
      <t xml:space="preserve">O + @ + 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Aptos Narrow"/>
        <family val="2"/>
        <scheme val="minor"/>
      </rPr>
      <t xml:space="preserve"> + S + L + - </t>
    </r>
  </si>
  <si>
    <t>ހާޒިރުވާންޖެހޭ ބައްދަލުވުން (ޖުމްލަ)</t>
  </si>
  <si>
    <r>
      <t xml:space="preserve">O + @ + </t>
    </r>
    <r>
      <rPr>
        <sz val="11"/>
        <color theme="1"/>
        <rFont val="Wingdings 2"/>
        <family val="1"/>
        <charset val="2"/>
      </rPr>
      <t>P</t>
    </r>
  </si>
  <si>
    <t>ހާޒިރުވި ބައްދަލުވުން (ޖުމްލަ)</t>
  </si>
  <si>
    <t xml:space="preserve">S + L + - </t>
  </si>
  <si>
    <t>ހާޒިރުނުވާ ބައްދަލުވުން (ޖުމްލަ)</t>
  </si>
  <si>
    <t>**  6 ޖޫން 2026 ގައި ބޭއްވި ރައްޔިތުންގެ މަޖިލީހުގެ ހިތަދޫ އުތުރު ދާއިރާގެ ބައި-އިލެކްޝަނުން އެ ދާއިރާއަށް އިންތިޚާބުވެވަޑައިގެންނެވި، ހިތަދޫ އިތުރު ދާއިރާގެ މެންބަރު ޢަބްދުﷲ ޞާދިޤު، ދިވެހިރާއްޖޭގެ ޖުމްހޫރިއްޔާގެ ޤާނޫނު އަސާސީގެ 81 ވަނަ މާއްދާގައިވާ ގޮތުގެމަތިން، ރައްޔިތުންގެ މަޖިލީހުގެ މެންބަރުކަމުގެ ހުވައި ކުރައްވާފައިވަނީ 15 ޖޫން 2026 ގައެވެ.</t>
  </si>
  <si>
    <t>2026 ވަނަ އަހަރުގެ ދެވަނަ ދައުރު ނިމުން (27 އޮގަސްޓު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</si>
</sst>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 x14ac:knownFonts="1">
    <font>
      <sz val="11"/>
      <color theme="1"/>
      <name val="Aptos Narrow"/>
      <family val="2"/>
      <scheme val="minor"/>
    </font>
    <font>
      <b/>
      <sz val="12"/>
      <color theme="1"/>
      <name val="Faruma"/>
    </font>
    <font>
      <sz val="12"/>
      <color theme="1"/>
      <name val="Aptos Narrow"/>
      <family val="2"/>
      <charset val="1"/>
      <scheme val="minor"/>
    </font>
    <font>
      <sz val="12"/>
      <color theme="1"/>
      <name val="Times New Roman"/>
      <family val="1"/>
    </font>
    <font>
      <sz val="12"/>
      <color theme="0"/>
      <name val="Times New Roman"/>
      <family val="1"/>
    </font>
    <font>
      <sz val="12"/>
      <color theme="1"/>
      <name val="Faruma"/>
    </font>
    <font>
      <sz val="12"/>
      <color theme="0"/>
      <name val="Aptos Narrow"/>
      <family val="2"/>
      <charset val="1"/>
      <scheme val="minor"/>
    </font>
    <font>
      <sz val="12"/>
      <color theme="1"/>
      <name val="Wingdings 2"/>
      <family val="1"/>
      <charset val="2"/>
    </font>
    <font>
      <b/>
      <sz val="12"/>
      <color theme="1"/>
      <name val="Times New Roman"/>
      <family val="1"/>
    </font>
    <font>
      <sz val="12"/>
      <color theme="1"/>
      <name val="MV Boli"/>
    </font>
    <font>
      <sz val="12"/>
      <color rgb="FF000000"/>
      <name val="Times New Roman"/>
      <family val="1"/>
    </font>
    <font>
      <sz val="11"/>
      <color theme="1"/>
      <name val="Wingdings 2"/>
      <family val="1"/>
      <charset val="2"/>
    </font>
    <font>
      <sz val="10"/>
      <color theme="1"/>
      <name val="Faruma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164" fontId="1" fillId="2" borderId="1" xfId="0" applyNumberFormat="1" applyFont="1" applyFill="1" applyBorder="1" applyAlignment="1">
      <alignment horizontal="centerContinuous" vertical="center" wrapText="1" readingOrder="2"/>
    </xf>
    <xf numFmtId="0" fontId="1" fillId="2" borderId="2" xfId="0" applyFont="1" applyFill="1" applyBorder="1" applyAlignment="1">
      <alignment horizontal="centerContinuous" vertical="center" wrapText="1" readingOrder="2"/>
    </xf>
    <xf numFmtId="0" fontId="1" fillId="2" borderId="3" xfId="0" applyFont="1" applyFill="1" applyBorder="1" applyAlignment="1">
      <alignment horizontal="centerContinuous" vertical="center" wrapText="1" readingOrder="2"/>
    </xf>
    <xf numFmtId="0" fontId="2" fillId="0" borderId="0" xfId="0" applyFont="1"/>
    <xf numFmtId="164" fontId="3" fillId="2" borderId="1" xfId="0" applyNumberFormat="1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 wrapText="1"/>
    </xf>
    <xf numFmtId="0" fontId="3" fillId="2" borderId="2" xfId="0" applyFont="1" applyFill="1" applyBorder="1" applyAlignment="1">
      <alignment horizontal="centerContinuous" vertical="center"/>
    </xf>
    <xf numFmtId="46" fontId="3" fillId="2" borderId="2" xfId="0" applyNumberFormat="1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164" fontId="4" fillId="3" borderId="1" xfId="0" applyNumberFormat="1" applyFont="1" applyFill="1" applyBorder="1" applyAlignment="1">
      <alignment horizontal="centerContinuous" vertical="center"/>
    </xf>
    <xf numFmtId="0" fontId="4" fillId="3" borderId="2" xfId="0" applyFont="1" applyFill="1" applyBorder="1" applyAlignment="1">
      <alignment horizontal="centerContinuous" vertical="center" wrapText="1"/>
    </xf>
    <xf numFmtId="20" fontId="5" fillId="3" borderId="2" xfId="0" applyNumberFormat="1" applyFont="1" applyFill="1" applyBorder="1" applyAlignment="1">
      <alignment horizontal="centerContinuous" vertical="center" wrapText="1" readingOrder="2"/>
    </xf>
    <xf numFmtId="20" fontId="4" fillId="3" borderId="2" xfId="0" applyNumberFormat="1" applyFont="1" applyFill="1" applyBorder="1" applyAlignment="1">
      <alignment horizontal="centerContinuous" vertical="center"/>
    </xf>
    <xf numFmtId="46" fontId="4" fillId="3" borderId="2" xfId="0" applyNumberFormat="1" applyFont="1" applyFill="1" applyBorder="1" applyAlignment="1">
      <alignment horizontal="centerContinuous" vertical="center" wrapText="1"/>
    </xf>
    <xf numFmtId="0" fontId="6" fillId="3" borderId="2" xfId="0" applyFont="1" applyFill="1" applyBorder="1" applyAlignment="1">
      <alignment horizontal="centerContinuous"/>
    </xf>
    <xf numFmtId="0" fontId="6" fillId="3" borderId="3" xfId="0" applyFont="1" applyFill="1" applyBorder="1" applyAlignment="1">
      <alignment horizontal="centerContinuous"/>
    </xf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/>
    </xf>
    <xf numFmtId="46" fontId="3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/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/>
    </xf>
    <xf numFmtId="0" fontId="2" fillId="0" borderId="5" xfId="0" applyFont="1" applyBorder="1"/>
    <xf numFmtId="20" fontId="3" fillId="2" borderId="2" xfId="0" applyNumberFormat="1" applyFont="1" applyFill="1" applyBorder="1" applyAlignment="1">
      <alignment horizontal="centerContinuous" vertical="center"/>
    </xf>
    <xf numFmtId="164" fontId="3" fillId="4" borderId="1" xfId="0" applyNumberFormat="1" applyFont="1" applyFill="1" applyBorder="1" applyAlignment="1">
      <alignment horizontal="center" vertical="center" wrapText="1" readingOrder="1"/>
    </xf>
    <xf numFmtId="0" fontId="7" fillId="4" borderId="1" xfId="0" applyFont="1" applyFill="1" applyBorder="1" applyAlignment="1">
      <alignment horizontal="center" vertical="center" wrapText="1" readingOrder="1"/>
    </xf>
    <xf numFmtId="164" fontId="8" fillId="4" borderId="1" xfId="0" applyNumberFormat="1" applyFont="1" applyFill="1" applyBorder="1" applyAlignment="1">
      <alignment horizontal="center" vertical="center" wrapText="1" readingOrder="1"/>
    </xf>
    <xf numFmtId="0" fontId="7" fillId="4" borderId="4" xfId="0" applyFont="1" applyFill="1" applyBorder="1" applyAlignment="1">
      <alignment horizontal="center" vertical="center" wrapText="1" readingOrder="1"/>
    </xf>
    <xf numFmtId="0" fontId="8" fillId="0" borderId="4" xfId="0" applyFont="1" applyBorder="1" applyAlignment="1">
      <alignment horizontal="center" vertical="center" wrapText="1" readingOrder="1"/>
    </xf>
    <xf numFmtId="0" fontId="7" fillId="4" borderId="5" xfId="0" applyFont="1" applyFill="1" applyBorder="1" applyAlignment="1">
      <alignment horizontal="center" vertical="center" wrapText="1" readingOrder="1"/>
    </xf>
    <xf numFmtId="164" fontId="3" fillId="4" borderId="5" xfId="0" applyNumberFormat="1" applyFont="1" applyFill="1" applyBorder="1" applyAlignment="1">
      <alignment horizontal="center" vertical="center" wrapText="1" readingOrder="1"/>
    </xf>
    <xf numFmtId="16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 readingOrder="1"/>
    </xf>
    <xf numFmtId="164" fontId="3" fillId="4" borderId="6" xfId="0" applyNumberFormat="1" applyFont="1" applyFill="1" applyBorder="1" applyAlignment="1">
      <alignment horizontal="center" vertical="center" wrapText="1" readingOrder="1"/>
    </xf>
    <xf numFmtId="164" fontId="3" fillId="4" borderId="6" xfId="0" applyNumberFormat="1" applyFont="1" applyFill="1" applyBorder="1" applyAlignment="1">
      <alignment vertical="center" wrapText="1" readingOrder="1"/>
    </xf>
    <xf numFmtId="164" fontId="8" fillId="4" borderId="5" xfId="0" applyNumberFormat="1" applyFont="1" applyFill="1" applyBorder="1" applyAlignment="1">
      <alignment horizontal="center" vertical="center" wrapText="1" readingOrder="1"/>
    </xf>
    <xf numFmtId="0" fontId="7" fillId="4" borderId="5" xfId="0" applyFont="1" applyFill="1" applyBorder="1" applyAlignment="1">
      <alignment vertical="center" wrapText="1" readingOrder="1"/>
    </xf>
    <xf numFmtId="164" fontId="8" fillId="4" borderId="6" xfId="0" applyNumberFormat="1" applyFont="1" applyFill="1" applyBorder="1" applyAlignment="1">
      <alignment horizontal="center" vertical="center" wrapText="1" readingOrder="1"/>
    </xf>
    <xf numFmtId="0" fontId="7" fillId="4" borderId="6" xfId="0" applyFont="1" applyFill="1" applyBorder="1" applyAlignment="1">
      <alignment vertical="center" wrapText="1" readingOrder="1"/>
    </xf>
    <xf numFmtId="164" fontId="3" fillId="4" borderId="4" xfId="0" applyNumberFormat="1" applyFont="1" applyFill="1" applyBorder="1" applyAlignment="1">
      <alignment horizontal="center" vertical="center" wrapText="1" readingOrder="1"/>
    </xf>
    <xf numFmtId="0" fontId="6" fillId="3" borderId="4" xfId="0" applyFont="1" applyFill="1" applyBorder="1" applyAlignment="1">
      <alignment horizontal="centerContinuous"/>
    </xf>
    <xf numFmtId="164" fontId="3" fillId="0" borderId="1" xfId="0" applyNumberFormat="1" applyFont="1" applyBorder="1" applyAlignment="1">
      <alignment horizontal="center" vertical="center" wrapText="1" readingOrder="1"/>
    </xf>
    <xf numFmtId="20" fontId="3" fillId="0" borderId="6" xfId="0" applyNumberFormat="1" applyFont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Continuous" vertical="center"/>
    </xf>
    <xf numFmtId="0" fontId="4" fillId="3" borderId="8" xfId="0" applyFont="1" applyFill="1" applyBorder="1" applyAlignment="1">
      <alignment horizontal="centerContinuous" vertical="center" wrapText="1"/>
    </xf>
    <xf numFmtId="20" fontId="5" fillId="3" borderId="8" xfId="0" applyNumberFormat="1" applyFont="1" applyFill="1" applyBorder="1" applyAlignment="1">
      <alignment horizontal="centerContinuous" vertical="center" wrapText="1" readingOrder="2"/>
    </xf>
    <xf numFmtId="20" fontId="4" fillId="3" borderId="8" xfId="0" applyNumberFormat="1" applyFont="1" applyFill="1" applyBorder="1" applyAlignment="1">
      <alignment horizontal="centerContinuous" vertical="center"/>
    </xf>
    <xf numFmtId="46" fontId="4" fillId="3" borderId="9" xfId="0" applyNumberFormat="1" applyFont="1" applyFill="1" applyBorder="1" applyAlignment="1">
      <alignment horizontal="centerContinuous" vertical="center" wrapText="1"/>
    </xf>
    <xf numFmtId="164" fontId="3" fillId="4" borderId="10" xfId="0" applyNumberFormat="1" applyFont="1" applyFill="1" applyBorder="1" applyAlignment="1">
      <alignment horizontal="center" vertical="center" wrapText="1" readingOrder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64" fontId="8" fillId="4" borderId="5" xfId="0" applyNumberFormat="1" applyFont="1" applyFill="1" applyBorder="1" applyAlignment="1">
      <alignment horizontal="center" vertical="center" wrapText="1" readingOrder="1"/>
    </xf>
    <xf numFmtId="0" fontId="7" fillId="4" borderId="5" xfId="0" applyFont="1" applyFill="1" applyBorder="1" applyAlignment="1">
      <alignment horizontal="center" vertical="center" wrapText="1" readingOrder="1"/>
    </xf>
    <xf numFmtId="164" fontId="3" fillId="4" borderId="5" xfId="0" applyNumberFormat="1" applyFont="1" applyFill="1" applyBorder="1" applyAlignment="1">
      <alignment horizontal="center" vertical="center" wrapText="1" readingOrder="1"/>
    </xf>
    <xf numFmtId="0" fontId="7" fillId="4" borderId="10" xfId="0" applyFont="1" applyFill="1" applyBorder="1" applyAlignment="1">
      <alignment horizontal="center" vertical="center" wrapText="1" readingOrder="1"/>
    </xf>
    <xf numFmtId="164" fontId="8" fillId="4" borderId="11" xfId="0" applyNumberFormat="1" applyFont="1" applyFill="1" applyBorder="1" applyAlignment="1">
      <alignment horizontal="center" vertical="center" wrapText="1" readingOrder="1"/>
    </xf>
    <xf numFmtId="16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8" fillId="4" borderId="6" xfId="0" applyNumberFormat="1" applyFont="1" applyFill="1" applyBorder="1" applyAlignment="1">
      <alignment horizontal="center" vertical="center" wrapText="1" readingOrder="1"/>
    </xf>
    <xf numFmtId="0" fontId="7" fillId="4" borderId="6" xfId="0" applyFont="1" applyFill="1" applyBorder="1" applyAlignment="1">
      <alignment horizontal="center" vertical="center" wrapText="1" readingOrder="1"/>
    </xf>
    <xf numFmtId="164" fontId="3" fillId="4" borderId="6" xfId="0" applyNumberFormat="1" applyFont="1" applyFill="1" applyBorder="1" applyAlignment="1">
      <alignment horizontal="center" vertical="center" wrapText="1" readingOrder="1"/>
    </xf>
    <xf numFmtId="0" fontId="7" fillId="4" borderId="7" xfId="0" applyFont="1" applyFill="1" applyBorder="1" applyAlignment="1">
      <alignment horizontal="center" vertical="center" wrapText="1" readingOrder="1"/>
    </xf>
    <xf numFmtId="164" fontId="8" fillId="4" borderId="12" xfId="0" applyNumberFormat="1" applyFont="1" applyFill="1" applyBorder="1" applyAlignment="1">
      <alignment horizontal="center" vertical="center" wrapText="1" readingOrder="1"/>
    </xf>
    <xf numFmtId="164" fontId="3" fillId="4" borderId="7" xfId="0" applyNumberFormat="1" applyFont="1" applyFill="1" applyBorder="1" applyAlignment="1">
      <alignment horizontal="center" vertical="center" wrapText="1" readingOrder="1"/>
    </xf>
    <xf numFmtId="0" fontId="6" fillId="3" borderId="9" xfId="0" applyFont="1" applyFill="1" applyBorder="1" applyAlignment="1">
      <alignment horizontal="centerContinuous"/>
    </xf>
    <xf numFmtId="0" fontId="7" fillId="4" borderId="11" xfId="0" applyFont="1" applyFill="1" applyBorder="1" applyAlignment="1">
      <alignment horizontal="center" vertical="center" wrapText="1" readingOrder="1"/>
    </xf>
    <xf numFmtId="0" fontId="7" fillId="4" borderId="12" xfId="0" applyFont="1" applyFill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164" fontId="3" fillId="0" borderId="4" xfId="0" applyNumberFormat="1" applyFont="1" applyBorder="1" applyAlignment="1">
      <alignment horizontal="centerContinuous" vertical="center"/>
    </xf>
    <xf numFmtId="0" fontId="8" fillId="0" borderId="1" xfId="0" applyFont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center" textRotation="90" wrapText="1"/>
    </xf>
    <xf numFmtId="164" fontId="5" fillId="0" borderId="6" xfId="0" applyNumberFormat="1" applyFont="1" applyBorder="1" applyAlignment="1">
      <alignment horizontal="center" vertical="center" textRotation="90" wrapText="1"/>
    </xf>
    <xf numFmtId="0" fontId="5" fillId="0" borderId="13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top" textRotation="90" wrapText="1"/>
    </xf>
    <xf numFmtId="164" fontId="5" fillId="0" borderId="5" xfId="0" applyNumberFormat="1" applyFont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46" fontId="3" fillId="0" borderId="1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 readingOrder="1"/>
    </xf>
    <xf numFmtId="164" fontId="0" fillId="0" borderId="1" xfId="0" applyNumberFormat="1" applyBorder="1"/>
    <xf numFmtId="164" fontId="2" fillId="4" borderId="9" xfId="0" applyNumberFormat="1" applyFont="1" applyFill="1" applyBorder="1"/>
    <xf numFmtId="0" fontId="2" fillId="4" borderId="9" xfId="0" applyFont="1" applyFill="1" applyBorder="1" applyAlignment="1">
      <alignment wrapText="1"/>
    </xf>
    <xf numFmtId="0" fontId="2" fillId="4" borderId="9" xfId="0" applyFont="1" applyFill="1" applyBorder="1"/>
    <xf numFmtId="0" fontId="2" fillId="4" borderId="11" xfId="0" applyFont="1" applyFill="1" applyBorder="1"/>
    <xf numFmtId="164" fontId="5" fillId="4" borderId="0" xfId="0" applyNumberFormat="1" applyFont="1" applyFill="1" applyAlignment="1">
      <alignment horizontal="centerContinuous" wrapText="1" readingOrder="2"/>
    </xf>
    <xf numFmtId="0" fontId="5" fillId="4" borderId="0" xfId="0" applyFont="1" applyFill="1" applyAlignment="1">
      <alignment horizontal="centerContinuous" wrapText="1"/>
    </xf>
    <xf numFmtId="0" fontId="5" fillId="4" borderId="14" xfId="0" applyFont="1" applyFill="1" applyBorder="1" applyAlignment="1">
      <alignment horizontal="centerContinuous" wrapText="1"/>
    </xf>
    <xf numFmtId="0" fontId="12" fillId="4" borderId="8" xfId="0" applyFont="1" applyFill="1" applyBorder="1" applyAlignment="1">
      <alignment vertical="top" wrapText="1"/>
    </xf>
    <xf numFmtId="0" fontId="12" fillId="4" borderId="12" xfId="0" applyFont="1" applyFill="1" applyBorder="1" applyAlignment="1">
      <alignment vertical="top" wrapText="1"/>
    </xf>
    <xf numFmtId="164" fontId="2" fillId="0" borderId="0" xfId="0" applyNumberFormat="1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94DFB-C66E-4FC3-BE26-7C34A1928739}">
  <sheetPr>
    <pageSetUpPr fitToPage="1"/>
  </sheetPr>
  <dimension ref="A1:S132"/>
  <sheetViews>
    <sheetView tabSelected="1" workbookViewId="0">
      <selection activeCell="X59" sqref="X59"/>
    </sheetView>
  </sheetViews>
  <sheetFormatPr defaultColWidth="9.140625" defaultRowHeight="15.75" x14ac:dyDescent="0.25"/>
  <cols>
    <col min="1" max="1" width="14.5703125" style="103" customWidth="1"/>
    <col min="2" max="2" width="15.140625" style="104" customWidth="1"/>
    <col min="3" max="4" width="9.140625" style="4"/>
    <col min="5" max="6" width="11" style="4" customWidth="1"/>
    <col min="7" max="11" width="9" style="4" customWidth="1"/>
    <col min="12" max="16384" width="9.140625" style="4"/>
  </cols>
  <sheetData>
    <row r="1" spans="1:19" ht="43.5" customHeight="1" x14ac:dyDescent="0.25">
      <c r="A1" s="1"/>
      <c r="B1" s="2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</row>
    <row r="2" spans="1:19" ht="21.75" hidden="1" customHeight="1" x14ac:dyDescent="0.25">
      <c r="A2" s="5"/>
      <c r="B2" s="6"/>
      <c r="C2" s="7">
        <v>2029</v>
      </c>
      <c r="D2" s="7"/>
      <c r="E2" s="8"/>
      <c r="F2" s="8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</row>
    <row r="3" spans="1:19" ht="21.75" hidden="1" customHeight="1" x14ac:dyDescent="0.25">
      <c r="A3" s="11"/>
      <c r="B3" s="12"/>
      <c r="C3" s="13" t="s">
        <v>1</v>
      </c>
      <c r="D3" s="14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</row>
    <row r="4" spans="1:19" hidden="1" x14ac:dyDescent="0.25">
      <c r="A4" s="18"/>
      <c r="B4" s="19"/>
      <c r="C4" s="20"/>
      <c r="D4" s="20"/>
      <c r="E4" s="21">
        <f t="shared" ref="E4:E8" si="0">D4-C4</f>
        <v>0</v>
      </c>
      <c r="F4" s="21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</row>
    <row r="5" spans="1:19" hidden="1" x14ac:dyDescent="0.25">
      <c r="A5" s="18"/>
      <c r="B5" s="19"/>
      <c r="C5" s="20"/>
      <c r="D5" s="20"/>
      <c r="E5" s="21">
        <f t="shared" si="0"/>
        <v>0</v>
      </c>
      <c r="F5" s="21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idden="1" x14ac:dyDescent="0.25">
      <c r="A6" s="18"/>
      <c r="B6" s="19"/>
      <c r="C6" s="20"/>
      <c r="D6" s="20"/>
      <c r="E6" s="21">
        <f t="shared" si="0"/>
        <v>0</v>
      </c>
      <c r="F6" s="21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idden="1" x14ac:dyDescent="0.25">
      <c r="A7" s="18"/>
      <c r="B7" s="19"/>
      <c r="C7" s="20"/>
      <c r="D7" s="20"/>
      <c r="E7" s="21">
        <f t="shared" si="0"/>
        <v>0</v>
      </c>
      <c r="F7" s="21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</row>
    <row r="8" spans="1:19" hidden="1" x14ac:dyDescent="0.25">
      <c r="A8" s="18"/>
      <c r="B8" s="19"/>
      <c r="C8" s="20"/>
      <c r="D8" s="20"/>
      <c r="E8" s="21">
        <f t="shared" si="0"/>
        <v>0</v>
      </c>
      <c r="F8" s="21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pans="1:19" ht="21.75" hidden="1" customHeight="1" x14ac:dyDescent="0.25">
      <c r="A9" s="11"/>
      <c r="B9" s="12"/>
      <c r="C9" s="13" t="s">
        <v>2</v>
      </c>
      <c r="D9" s="14"/>
      <c r="E9" s="15"/>
      <c r="F9" s="15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7"/>
      <c r="S9" s="17"/>
    </row>
    <row r="10" spans="1:19" hidden="1" x14ac:dyDescent="0.25">
      <c r="A10" s="18"/>
      <c r="B10" s="19"/>
      <c r="C10" s="20"/>
      <c r="D10" s="20"/>
      <c r="E10" s="21">
        <f t="shared" ref="E10:E12" si="1">D10-C10</f>
        <v>0</v>
      </c>
      <c r="F10" s="21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</row>
    <row r="11" spans="1:19" hidden="1" x14ac:dyDescent="0.25">
      <c r="A11" s="18"/>
      <c r="B11" s="19"/>
      <c r="C11" s="20"/>
      <c r="D11" s="20"/>
      <c r="E11" s="21">
        <f t="shared" si="1"/>
        <v>0</v>
      </c>
      <c r="F11" s="21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</row>
    <row r="12" spans="1:19" hidden="1" x14ac:dyDescent="0.25">
      <c r="A12" s="23"/>
      <c r="B12" s="24"/>
      <c r="C12" s="25"/>
      <c r="D12" s="25"/>
      <c r="E12" s="21">
        <f t="shared" si="1"/>
        <v>0</v>
      </c>
      <c r="F12" s="21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21.75" hidden="1" customHeight="1" x14ac:dyDescent="0.25">
      <c r="A13" s="11"/>
      <c r="B13" s="12"/>
      <c r="C13" s="13" t="s">
        <v>3</v>
      </c>
      <c r="D13" s="14"/>
      <c r="E13" s="15"/>
      <c r="F13" s="15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7"/>
      <c r="S13" s="17"/>
    </row>
    <row r="14" spans="1:19" ht="21.75" hidden="1" customHeight="1" x14ac:dyDescent="0.25">
      <c r="A14" s="5"/>
      <c r="B14" s="6"/>
      <c r="C14" s="27"/>
      <c r="D14" s="7">
        <v>2028</v>
      </c>
      <c r="E14" s="8"/>
      <c r="F14" s="8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10"/>
      <c r="S14" s="10"/>
    </row>
    <row r="15" spans="1:19" ht="21.75" hidden="1" customHeight="1" x14ac:dyDescent="0.25">
      <c r="A15" s="11"/>
      <c r="B15" s="12"/>
      <c r="C15" s="13" t="s">
        <v>4</v>
      </c>
      <c r="D15" s="14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</row>
    <row r="16" spans="1:19" hidden="1" x14ac:dyDescent="0.25">
      <c r="A16" s="18"/>
      <c r="B16" s="19"/>
      <c r="C16" s="20"/>
      <c r="D16" s="20"/>
      <c r="E16" s="21">
        <f t="shared" ref="E16:E18" si="2">D16-C16</f>
        <v>0</v>
      </c>
      <c r="F16" s="21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</row>
    <row r="17" spans="1:19" hidden="1" x14ac:dyDescent="0.25">
      <c r="A17" s="18"/>
      <c r="B17" s="19"/>
      <c r="C17" s="20"/>
      <c r="D17" s="20"/>
      <c r="E17" s="21">
        <f t="shared" si="2"/>
        <v>0</v>
      </c>
      <c r="F17" s="21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spans="1:19" hidden="1" x14ac:dyDescent="0.25">
      <c r="A18" s="18"/>
      <c r="B18" s="19"/>
      <c r="C18" s="20"/>
      <c r="D18" s="20"/>
      <c r="E18" s="21">
        <f t="shared" si="2"/>
        <v>0</v>
      </c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</row>
    <row r="19" spans="1:19" ht="21.75" hidden="1" customHeight="1" x14ac:dyDescent="0.25">
      <c r="A19" s="11"/>
      <c r="B19" s="12"/>
      <c r="C19" s="13" t="s">
        <v>5</v>
      </c>
      <c r="D19" s="14"/>
      <c r="E19" s="15"/>
      <c r="F19" s="15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</row>
    <row r="20" spans="1:19" ht="21.75" hidden="1" customHeight="1" x14ac:dyDescent="0.25">
      <c r="A20" s="11"/>
      <c r="B20" s="12"/>
      <c r="C20" s="13" t="s">
        <v>6</v>
      </c>
      <c r="D20" s="14"/>
      <c r="E20" s="15"/>
      <c r="F20" s="15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</row>
    <row r="21" spans="1:19" hidden="1" x14ac:dyDescent="0.25">
      <c r="A21" s="18"/>
      <c r="B21" s="19"/>
      <c r="C21" s="20"/>
      <c r="D21" s="20"/>
      <c r="E21" s="21">
        <f t="shared" ref="E21:E22" si="3">D21-C21</f>
        <v>0</v>
      </c>
      <c r="F21" s="21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</row>
    <row r="22" spans="1:19" hidden="1" x14ac:dyDescent="0.25">
      <c r="A22" s="18"/>
      <c r="B22" s="19"/>
      <c r="C22" s="20"/>
      <c r="D22" s="20"/>
      <c r="E22" s="21">
        <f t="shared" si="3"/>
        <v>0</v>
      </c>
      <c r="F22" s="21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</row>
    <row r="23" spans="1:19" ht="21.75" hidden="1" customHeight="1" x14ac:dyDescent="0.25">
      <c r="A23" s="11"/>
      <c r="B23" s="12"/>
      <c r="C23" s="13" t="s">
        <v>7</v>
      </c>
      <c r="D23" s="14"/>
      <c r="E23" s="15"/>
      <c r="F23" s="15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</row>
    <row r="24" spans="1:19" ht="21.75" hidden="1" customHeight="1" x14ac:dyDescent="0.25">
      <c r="A24" s="11"/>
      <c r="B24" s="12"/>
      <c r="C24" s="13" t="s">
        <v>8</v>
      </c>
      <c r="D24" s="14"/>
      <c r="E24" s="15"/>
      <c r="F24" s="15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</row>
    <row r="25" spans="1:19" hidden="1" x14ac:dyDescent="0.25">
      <c r="A25" s="18"/>
      <c r="B25" s="19"/>
      <c r="C25" s="20"/>
      <c r="D25" s="20"/>
      <c r="E25" s="21">
        <f t="shared" ref="E25:E27" si="4">D25-C25</f>
        <v>0</v>
      </c>
      <c r="F25" s="21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</row>
    <row r="26" spans="1:19" hidden="1" x14ac:dyDescent="0.25">
      <c r="A26" s="18"/>
      <c r="B26" s="19"/>
      <c r="C26" s="20"/>
      <c r="D26" s="20"/>
      <c r="E26" s="21">
        <f t="shared" si="4"/>
        <v>0</v>
      </c>
      <c r="F26" s="21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spans="1:19" hidden="1" x14ac:dyDescent="0.25">
      <c r="A27" s="23"/>
      <c r="B27" s="24"/>
      <c r="C27" s="25"/>
      <c r="D27" s="25"/>
      <c r="E27" s="21">
        <f t="shared" si="4"/>
        <v>0</v>
      </c>
      <c r="F27" s="21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</row>
    <row r="28" spans="1:19" ht="21.75" hidden="1" customHeight="1" x14ac:dyDescent="0.25">
      <c r="A28" s="11"/>
      <c r="B28" s="12"/>
      <c r="C28" s="13" t="s">
        <v>9</v>
      </c>
      <c r="D28" s="14"/>
      <c r="E28" s="15"/>
      <c r="F28" s="15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</row>
    <row r="29" spans="1:19" ht="21.75" hidden="1" customHeight="1" x14ac:dyDescent="0.25">
      <c r="A29" s="5"/>
      <c r="B29" s="6"/>
      <c r="C29" s="27"/>
      <c r="D29" s="7">
        <v>2027</v>
      </c>
      <c r="E29" s="8"/>
      <c r="F29" s="8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10"/>
      <c r="S29" s="10"/>
    </row>
    <row r="30" spans="1:19" ht="21.75" hidden="1" customHeight="1" x14ac:dyDescent="0.25">
      <c r="A30" s="11"/>
      <c r="B30" s="12"/>
      <c r="C30" s="13" t="s">
        <v>10</v>
      </c>
      <c r="D30" s="14"/>
      <c r="E30" s="15"/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</row>
    <row r="31" spans="1:19" hidden="1" x14ac:dyDescent="0.25">
      <c r="A31" s="18"/>
      <c r="B31" s="19"/>
      <c r="C31" s="20"/>
      <c r="D31" s="20"/>
      <c r="E31" s="21">
        <f t="shared" ref="E31:E33" si="5">D31-C31</f>
        <v>0</v>
      </c>
      <c r="F31" s="21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</row>
    <row r="32" spans="1:19" hidden="1" x14ac:dyDescent="0.25">
      <c r="A32" s="18"/>
      <c r="B32" s="19"/>
      <c r="C32" s="20"/>
      <c r="D32" s="20"/>
      <c r="E32" s="21">
        <f t="shared" si="5"/>
        <v>0</v>
      </c>
      <c r="F32" s="21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spans="1:19" hidden="1" x14ac:dyDescent="0.25">
      <c r="A33" s="18"/>
      <c r="B33" s="19"/>
      <c r="C33" s="20"/>
      <c r="D33" s="20"/>
      <c r="E33" s="21">
        <f t="shared" si="5"/>
        <v>0</v>
      </c>
      <c r="F33" s="21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spans="1:19" ht="21.75" hidden="1" customHeight="1" x14ac:dyDescent="0.25">
      <c r="A34" s="11"/>
      <c r="B34" s="12"/>
      <c r="C34" s="13" t="s">
        <v>11</v>
      </c>
      <c r="D34" s="14"/>
      <c r="E34" s="15"/>
      <c r="F34" s="15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</row>
    <row r="35" spans="1:19" ht="21.75" hidden="1" customHeight="1" x14ac:dyDescent="0.25">
      <c r="A35" s="11"/>
      <c r="B35" s="12"/>
      <c r="C35" s="13" t="s">
        <v>12</v>
      </c>
      <c r="D35" s="14"/>
      <c r="E35" s="15"/>
      <c r="F35" s="15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</row>
    <row r="36" spans="1:19" hidden="1" x14ac:dyDescent="0.25">
      <c r="A36" s="18"/>
      <c r="B36" s="19"/>
      <c r="C36" s="20"/>
      <c r="D36" s="20"/>
      <c r="E36" s="21">
        <f t="shared" ref="E36:E37" si="6">D36-C36</f>
        <v>0</v>
      </c>
      <c r="F36" s="21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spans="1:19" hidden="1" x14ac:dyDescent="0.25">
      <c r="A37" s="18"/>
      <c r="B37" s="19"/>
      <c r="C37" s="20"/>
      <c r="D37" s="20"/>
      <c r="E37" s="21">
        <f t="shared" si="6"/>
        <v>0</v>
      </c>
      <c r="F37" s="21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spans="1:19" ht="21.75" hidden="1" customHeight="1" x14ac:dyDescent="0.25">
      <c r="A38" s="11"/>
      <c r="B38" s="12"/>
      <c r="C38" s="13" t="s">
        <v>13</v>
      </c>
      <c r="D38" s="14"/>
      <c r="E38" s="15"/>
      <c r="F38" s="15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</row>
    <row r="39" spans="1:19" ht="21.75" hidden="1" customHeight="1" x14ac:dyDescent="0.25">
      <c r="A39" s="11"/>
      <c r="B39" s="12"/>
      <c r="C39" s="13" t="s">
        <v>14</v>
      </c>
      <c r="D39" s="14"/>
      <c r="E39" s="15"/>
      <c r="F39" s="15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</row>
    <row r="40" spans="1:19" hidden="1" x14ac:dyDescent="0.25">
      <c r="A40" s="18"/>
      <c r="B40" s="19"/>
      <c r="C40" s="20"/>
      <c r="D40" s="20"/>
      <c r="E40" s="21">
        <f t="shared" ref="E40:E42" si="7">D40-C40</f>
        <v>0</v>
      </c>
      <c r="F40" s="21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</row>
    <row r="41" spans="1:19" hidden="1" x14ac:dyDescent="0.25">
      <c r="A41" s="18"/>
      <c r="B41" s="19"/>
      <c r="C41" s="20"/>
      <c r="D41" s="20"/>
      <c r="E41" s="21">
        <f t="shared" si="7"/>
        <v>0</v>
      </c>
      <c r="F41" s="21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</row>
    <row r="42" spans="1:19" hidden="1" x14ac:dyDescent="0.25">
      <c r="A42" s="23"/>
      <c r="B42" s="24"/>
      <c r="C42" s="25"/>
      <c r="D42" s="25"/>
      <c r="E42" s="21">
        <f t="shared" si="7"/>
        <v>0</v>
      </c>
      <c r="F42" s="21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</row>
    <row r="43" spans="1:19" ht="21.75" hidden="1" customHeight="1" x14ac:dyDescent="0.25">
      <c r="A43" s="11"/>
      <c r="B43" s="12"/>
      <c r="C43" s="13" t="s">
        <v>15</v>
      </c>
      <c r="D43" s="14"/>
      <c r="E43" s="15"/>
      <c r="F43" s="15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</row>
    <row r="44" spans="1:19" ht="21.75" hidden="1" customHeight="1" x14ac:dyDescent="0.25">
      <c r="A44" s="5"/>
      <c r="B44" s="6"/>
      <c r="C44" s="27"/>
      <c r="D44" s="7">
        <v>2026</v>
      </c>
      <c r="E44" s="8"/>
      <c r="F44" s="8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10"/>
      <c r="S44" s="10"/>
    </row>
    <row r="45" spans="1:19" ht="21.75" hidden="1" customHeight="1" x14ac:dyDescent="0.25">
      <c r="A45" s="11"/>
      <c r="B45" s="12"/>
      <c r="C45" s="13" t="s">
        <v>16</v>
      </c>
      <c r="D45" s="14"/>
      <c r="E45" s="15"/>
      <c r="F45" s="15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</row>
    <row r="46" spans="1:19" hidden="1" x14ac:dyDescent="0.25">
      <c r="A46" s="18"/>
      <c r="B46" s="19"/>
      <c r="C46" s="20"/>
      <c r="D46" s="20"/>
      <c r="E46" s="21">
        <f t="shared" ref="E46:E48" si="8">D46-C46</f>
        <v>0</v>
      </c>
      <c r="F46" s="21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</row>
    <row r="47" spans="1:19" hidden="1" x14ac:dyDescent="0.25">
      <c r="A47" s="18"/>
      <c r="B47" s="19"/>
      <c r="C47" s="20"/>
      <c r="D47" s="20"/>
      <c r="E47" s="21">
        <f t="shared" si="8"/>
        <v>0</v>
      </c>
      <c r="F47" s="21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</row>
    <row r="48" spans="1:19" hidden="1" x14ac:dyDescent="0.25">
      <c r="A48" s="18"/>
      <c r="B48" s="19"/>
      <c r="C48" s="20"/>
      <c r="D48" s="20"/>
      <c r="E48" s="21">
        <f t="shared" si="8"/>
        <v>0</v>
      </c>
      <c r="F48" s="21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</row>
    <row r="49" spans="1:19" ht="21.75" hidden="1" customHeight="1" x14ac:dyDescent="0.25">
      <c r="A49" s="11"/>
      <c r="B49" s="12"/>
      <c r="C49" s="13" t="s">
        <v>17</v>
      </c>
      <c r="D49" s="14"/>
      <c r="E49" s="15"/>
      <c r="F49" s="15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</row>
    <row r="50" spans="1:19" ht="21.75" customHeight="1" x14ac:dyDescent="0.25">
      <c r="A50" s="11"/>
      <c r="B50" s="12"/>
      <c r="C50" s="13" t="s">
        <v>84</v>
      </c>
      <c r="D50" s="14"/>
      <c r="E50" s="15"/>
      <c r="F50" s="15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</row>
    <row r="51" spans="1:19" x14ac:dyDescent="0.25">
      <c r="A51" s="18">
        <v>46245</v>
      </c>
      <c r="B51" s="19">
        <v>12</v>
      </c>
      <c r="C51" s="20">
        <v>0.47569444444444442</v>
      </c>
      <c r="D51" s="20">
        <v>0.48958333333333331</v>
      </c>
      <c r="E51" s="21">
        <f t="shared" ref="E51:E112" si="9">D51-C51</f>
        <v>1.3888888888888895E-2</v>
      </c>
      <c r="F51" s="28" t="s">
        <v>20</v>
      </c>
      <c r="G51" s="29" t="s">
        <v>21</v>
      </c>
      <c r="H51" s="29" t="s">
        <v>21</v>
      </c>
      <c r="I51" s="28" t="s">
        <v>19</v>
      </c>
      <c r="J51" s="28" t="s">
        <v>19</v>
      </c>
      <c r="K51" s="29" t="s">
        <v>21</v>
      </c>
      <c r="L51" s="30" t="s">
        <v>22</v>
      </c>
      <c r="M51" s="29" t="s">
        <v>21</v>
      </c>
      <c r="N51" s="28" t="s">
        <v>19</v>
      </c>
      <c r="O51" s="29" t="s">
        <v>21</v>
      </c>
      <c r="P51" s="29" t="s">
        <v>21</v>
      </c>
      <c r="Q51" s="29" t="s">
        <v>21</v>
      </c>
      <c r="R51" s="29" t="s">
        <v>21</v>
      </c>
      <c r="S51" s="29" t="s">
        <v>21</v>
      </c>
    </row>
    <row r="52" spans="1:19" x14ac:dyDescent="0.25">
      <c r="A52" s="18">
        <v>46244</v>
      </c>
      <c r="B52" s="19">
        <v>11</v>
      </c>
      <c r="C52" s="20">
        <v>0.46388888888888891</v>
      </c>
      <c r="D52" s="20">
        <v>0.46875</v>
      </c>
      <c r="E52" s="21">
        <f t="shared" si="9"/>
        <v>4.8611111111110938E-3</v>
      </c>
      <c r="F52" s="29" t="s">
        <v>21</v>
      </c>
      <c r="G52" s="29" t="s">
        <v>21</v>
      </c>
      <c r="H52" s="29" t="s">
        <v>21</v>
      </c>
      <c r="I52" s="28" t="s">
        <v>19</v>
      </c>
      <c r="J52" s="28" t="s">
        <v>19</v>
      </c>
      <c r="K52" s="29" t="s">
        <v>21</v>
      </c>
      <c r="L52" s="29" t="s">
        <v>21</v>
      </c>
      <c r="M52" s="29" t="s">
        <v>21</v>
      </c>
      <c r="N52" s="28" t="s">
        <v>19</v>
      </c>
      <c r="O52" s="30" t="s">
        <v>22</v>
      </c>
      <c r="P52" s="29" t="s">
        <v>21</v>
      </c>
      <c r="Q52" s="30" t="s">
        <v>22</v>
      </c>
      <c r="R52" s="29" t="s">
        <v>21</v>
      </c>
      <c r="S52" s="31" t="s">
        <v>21</v>
      </c>
    </row>
    <row r="53" spans="1:19" x14ac:dyDescent="0.25">
      <c r="A53" s="18">
        <v>46239</v>
      </c>
      <c r="B53" s="19">
        <v>10</v>
      </c>
      <c r="C53" s="20">
        <v>0.55555555555555558</v>
      </c>
      <c r="D53" s="20">
        <v>0.58194444444444449</v>
      </c>
      <c r="E53" s="21">
        <f t="shared" si="9"/>
        <v>2.6388888888888906E-2</v>
      </c>
      <c r="F53" s="29" t="s">
        <v>21</v>
      </c>
      <c r="G53" s="29" t="s">
        <v>21</v>
      </c>
      <c r="H53" s="29" t="s">
        <v>21</v>
      </c>
      <c r="I53" s="28" t="s">
        <v>19</v>
      </c>
      <c r="J53" s="28" t="s">
        <v>19</v>
      </c>
      <c r="K53" s="28" t="s">
        <v>20</v>
      </c>
      <c r="L53" s="28" t="s">
        <v>20</v>
      </c>
      <c r="M53" s="32" t="s">
        <v>23</v>
      </c>
      <c r="N53" s="28" t="s">
        <v>19</v>
      </c>
      <c r="O53" s="29" t="s">
        <v>21</v>
      </c>
      <c r="P53" s="29" t="s">
        <v>21</v>
      </c>
      <c r="Q53" s="29" t="s">
        <v>21</v>
      </c>
      <c r="R53" s="30" t="s">
        <v>22</v>
      </c>
      <c r="S53" s="31" t="s">
        <v>21</v>
      </c>
    </row>
    <row r="54" spans="1:19" x14ac:dyDescent="0.25">
      <c r="A54" s="23">
        <v>46239</v>
      </c>
      <c r="B54" s="24">
        <v>9</v>
      </c>
      <c r="C54" s="20">
        <v>0.48472222222222222</v>
      </c>
      <c r="D54" s="20">
        <v>0.51041666666666663</v>
      </c>
      <c r="E54" s="21">
        <f t="shared" si="9"/>
        <v>2.5694444444444409E-2</v>
      </c>
      <c r="F54" s="33" t="s">
        <v>21</v>
      </c>
      <c r="G54" s="33" t="s">
        <v>21</v>
      </c>
      <c r="H54" s="33" t="s">
        <v>21</v>
      </c>
      <c r="I54" s="34" t="s">
        <v>19</v>
      </c>
      <c r="J54" s="34" t="s">
        <v>19</v>
      </c>
      <c r="K54" s="34" t="s">
        <v>20</v>
      </c>
      <c r="L54" s="34" t="s">
        <v>20</v>
      </c>
      <c r="M54" s="33" t="s">
        <v>21</v>
      </c>
      <c r="N54" s="34" t="s">
        <v>19</v>
      </c>
      <c r="O54" s="33" t="s">
        <v>21</v>
      </c>
      <c r="P54" s="33" t="s">
        <v>21</v>
      </c>
      <c r="Q54" s="33" t="s">
        <v>21</v>
      </c>
      <c r="R54" s="33" t="s">
        <v>21</v>
      </c>
      <c r="S54" s="33" t="s">
        <v>21</v>
      </c>
    </row>
    <row r="55" spans="1:19" x14ac:dyDescent="0.25">
      <c r="A55" s="35"/>
      <c r="B55" s="36"/>
      <c r="C55" s="20">
        <v>0.42916666666666664</v>
      </c>
      <c r="D55" s="20">
        <v>0.45624999999999999</v>
      </c>
      <c r="E55" s="21">
        <f t="shared" si="9"/>
        <v>2.7083333333333348E-2</v>
      </c>
      <c r="F55" s="37"/>
      <c r="G55" s="37"/>
      <c r="H55" s="37"/>
      <c r="I55" s="38"/>
      <c r="J55" s="38"/>
      <c r="K55" s="38"/>
      <c r="L55" s="38"/>
      <c r="M55" s="37"/>
      <c r="N55" s="39"/>
      <c r="O55" s="37"/>
      <c r="P55" s="37"/>
      <c r="Q55" s="37"/>
      <c r="R55" s="37"/>
      <c r="S55" s="37"/>
    </row>
    <row r="56" spans="1:19" x14ac:dyDescent="0.25">
      <c r="A56" s="23">
        <v>46237</v>
      </c>
      <c r="B56" s="24">
        <v>8</v>
      </c>
      <c r="C56" s="20">
        <v>0.50138888888888888</v>
      </c>
      <c r="D56" s="20">
        <v>0.50208333333333333</v>
      </c>
      <c r="E56" s="21">
        <f t="shared" si="9"/>
        <v>6.9444444444444198E-4</v>
      </c>
      <c r="F56" s="33" t="s">
        <v>21</v>
      </c>
      <c r="G56" s="33" t="s">
        <v>21</v>
      </c>
      <c r="H56" s="33" t="s">
        <v>21</v>
      </c>
      <c r="I56" s="34" t="s">
        <v>19</v>
      </c>
      <c r="J56" s="34" t="s">
        <v>19</v>
      </c>
      <c r="K56" s="33" t="s">
        <v>21</v>
      </c>
      <c r="L56" s="40" t="s">
        <v>22</v>
      </c>
      <c r="M56" s="33" t="s">
        <v>21</v>
      </c>
      <c r="N56" s="34" t="s">
        <v>19</v>
      </c>
      <c r="O56" s="33" t="s">
        <v>21</v>
      </c>
      <c r="P56" s="33" t="s">
        <v>21</v>
      </c>
      <c r="Q56" s="33" t="s">
        <v>21</v>
      </c>
      <c r="R56" s="41" t="s">
        <v>21</v>
      </c>
      <c r="S56" s="33" t="s">
        <v>21</v>
      </c>
    </row>
    <row r="57" spans="1:19" x14ac:dyDescent="0.25">
      <c r="A57" s="35"/>
      <c r="B57" s="36"/>
      <c r="C57" s="20">
        <v>0.46527777777777779</v>
      </c>
      <c r="D57" s="20">
        <v>0.4826388888888889</v>
      </c>
      <c r="E57" s="21">
        <f t="shared" si="9"/>
        <v>1.7361111111111105E-2</v>
      </c>
      <c r="F57" s="37"/>
      <c r="G57" s="37"/>
      <c r="H57" s="37"/>
      <c r="I57" s="38"/>
      <c r="J57" s="38"/>
      <c r="K57" s="37"/>
      <c r="L57" s="42"/>
      <c r="M57" s="37"/>
      <c r="N57" s="38"/>
      <c r="O57" s="37"/>
      <c r="P57" s="37"/>
      <c r="Q57" s="37"/>
      <c r="R57" s="43"/>
      <c r="S57" s="37"/>
    </row>
    <row r="58" spans="1:19" x14ac:dyDescent="0.25">
      <c r="A58" s="18">
        <v>46231</v>
      </c>
      <c r="B58" s="19">
        <v>7</v>
      </c>
      <c r="C58" s="20">
        <v>0.46180555555555558</v>
      </c>
      <c r="D58" s="20">
        <v>0.46666666666666667</v>
      </c>
      <c r="E58" s="21">
        <f t="shared" si="9"/>
        <v>4.8611111111110938E-3</v>
      </c>
      <c r="F58" s="29" t="s">
        <v>21</v>
      </c>
      <c r="G58" s="29" t="s">
        <v>21</v>
      </c>
      <c r="H58" s="29" t="s">
        <v>21</v>
      </c>
      <c r="I58" s="28" t="s">
        <v>19</v>
      </c>
      <c r="J58" s="28" t="s">
        <v>19</v>
      </c>
      <c r="K58" s="29" t="s">
        <v>21</v>
      </c>
      <c r="L58" s="28" t="s">
        <v>20</v>
      </c>
      <c r="M58" s="29" t="s">
        <v>21</v>
      </c>
      <c r="N58" s="28" t="s">
        <v>19</v>
      </c>
      <c r="O58" s="32" t="s">
        <v>23</v>
      </c>
      <c r="P58" s="29" t="s">
        <v>21</v>
      </c>
      <c r="Q58" s="29" t="s">
        <v>21</v>
      </c>
      <c r="R58" s="28" t="s">
        <v>20</v>
      </c>
      <c r="S58" s="31" t="s">
        <v>21</v>
      </c>
    </row>
    <row r="59" spans="1:19" x14ac:dyDescent="0.25">
      <c r="A59" s="18">
        <v>46218</v>
      </c>
      <c r="B59" s="19">
        <v>6</v>
      </c>
      <c r="C59" s="20">
        <v>0.44930555555555557</v>
      </c>
      <c r="D59" s="20">
        <v>0.4548611111111111</v>
      </c>
      <c r="E59" s="21">
        <f t="shared" si="9"/>
        <v>5.5555555555555358E-3</v>
      </c>
      <c r="F59" s="29" t="s">
        <v>21</v>
      </c>
      <c r="G59" s="29" t="s">
        <v>21</v>
      </c>
      <c r="H59" s="29" t="s">
        <v>21</v>
      </c>
      <c r="I59" s="28" t="s">
        <v>19</v>
      </c>
      <c r="J59" s="28" t="s">
        <v>19</v>
      </c>
      <c r="K59" s="30" t="s">
        <v>22</v>
      </c>
      <c r="L59" s="29" t="s">
        <v>21</v>
      </c>
      <c r="M59" s="29" t="s">
        <v>21</v>
      </c>
      <c r="N59" s="28" t="s">
        <v>19</v>
      </c>
      <c r="O59" s="30" t="s">
        <v>22</v>
      </c>
      <c r="P59" s="29" t="s">
        <v>21</v>
      </c>
      <c r="Q59" s="30" t="s">
        <v>22</v>
      </c>
      <c r="R59" s="29" t="s">
        <v>21</v>
      </c>
      <c r="S59" s="31" t="s">
        <v>21</v>
      </c>
    </row>
    <row r="60" spans="1:19" x14ac:dyDescent="0.25">
      <c r="A60" s="18">
        <v>46197</v>
      </c>
      <c r="B60" s="19">
        <v>5</v>
      </c>
      <c r="C60" s="20">
        <v>0.4826388888888889</v>
      </c>
      <c r="D60" s="20">
        <v>0.48958333333333331</v>
      </c>
      <c r="E60" s="21">
        <f t="shared" si="9"/>
        <v>6.9444444444444198E-3</v>
      </c>
      <c r="F60" s="29" t="s">
        <v>21</v>
      </c>
      <c r="G60" s="29" t="s">
        <v>21</v>
      </c>
      <c r="H60" s="29" t="s">
        <v>21</v>
      </c>
      <c r="I60" s="28" t="s">
        <v>19</v>
      </c>
      <c r="J60" s="28" t="s">
        <v>19</v>
      </c>
      <c r="K60" s="29" t="s">
        <v>21</v>
      </c>
      <c r="L60" s="29" t="s">
        <v>21</v>
      </c>
      <c r="M60" s="29" t="s">
        <v>21</v>
      </c>
      <c r="N60" s="32" t="s">
        <v>23</v>
      </c>
      <c r="O60" s="29" t="s">
        <v>21</v>
      </c>
      <c r="P60" s="32" t="s">
        <v>23</v>
      </c>
      <c r="Q60" s="29" t="s">
        <v>21</v>
      </c>
      <c r="R60" s="31" t="s">
        <v>21</v>
      </c>
      <c r="S60" s="44" t="s">
        <v>19</v>
      </c>
    </row>
    <row r="61" spans="1:19" x14ac:dyDescent="0.25">
      <c r="A61" s="18">
        <v>46188</v>
      </c>
      <c r="B61" s="19">
        <v>4</v>
      </c>
      <c r="C61" s="20">
        <v>0.4861111111111111</v>
      </c>
      <c r="D61" s="20">
        <v>0.49652777777777779</v>
      </c>
      <c r="E61" s="21">
        <f t="shared" si="9"/>
        <v>1.0416666666666685E-2</v>
      </c>
      <c r="F61" s="29" t="s">
        <v>21</v>
      </c>
      <c r="G61" s="29" t="s">
        <v>21</v>
      </c>
      <c r="H61" s="29" t="s">
        <v>21</v>
      </c>
      <c r="I61" s="28" t="s">
        <v>19</v>
      </c>
      <c r="J61" s="28" t="s">
        <v>19</v>
      </c>
      <c r="K61" s="30" t="s">
        <v>22</v>
      </c>
      <c r="L61" s="32" t="s">
        <v>23</v>
      </c>
      <c r="M61" s="29" t="s">
        <v>21</v>
      </c>
      <c r="N61" s="32" t="s">
        <v>23</v>
      </c>
      <c r="O61" s="31" t="s">
        <v>21</v>
      </c>
      <c r="P61" s="28" t="s">
        <v>24</v>
      </c>
      <c r="Q61" s="28" t="s">
        <v>20</v>
      </c>
      <c r="R61" s="31" t="s">
        <v>21</v>
      </c>
      <c r="S61" s="44" t="s">
        <v>19</v>
      </c>
    </row>
    <row r="62" spans="1:19" ht="21.75" customHeight="1" x14ac:dyDescent="0.25">
      <c r="A62" s="11"/>
      <c r="B62" s="12"/>
      <c r="C62" s="13" t="s">
        <v>18</v>
      </c>
      <c r="D62" s="14"/>
      <c r="E62" s="15"/>
      <c r="F62" s="15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7"/>
      <c r="S62" s="45"/>
    </row>
    <row r="63" spans="1:19" ht="21.75" customHeight="1" x14ac:dyDescent="0.25">
      <c r="A63" s="11"/>
      <c r="B63" s="12"/>
      <c r="C63" s="13" t="s">
        <v>25</v>
      </c>
      <c r="D63" s="14"/>
      <c r="E63" s="15"/>
      <c r="F63" s="15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7"/>
      <c r="S63" s="45"/>
    </row>
    <row r="64" spans="1:19" x14ac:dyDescent="0.25">
      <c r="A64" s="18">
        <v>46147</v>
      </c>
      <c r="B64" s="19">
        <v>3</v>
      </c>
      <c r="C64" s="20">
        <v>0.46180555555555558</v>
      </c>
      <c r="D64" s="20">
        <v>0.5</v>
      </c>
      <c r="E64" s="21">
        <f t="shared" si="9"/>
        <v>3.819444444444442E-2</v>
      </c>
      <c r="F64" s="29" t="s">
        <v>21</v>
      </c>
      <c r="G64" s="29" t="s">
        <v>21</v>
      </c>
      <c r="H64" s="29" t="s">
        <v>21</v>
      </c>
      <c r="I64" s="28" t="s">
        <v>19</v>
      </c>
      <c r="J64" s="28" t="s">
        <v>19</v>
      </c>
      <c r="K64" s="29" t="s">
        <v>21</v>
      </c>
      <c r="L64" s="29" t="s">
        <v>21</v>
      </c>
      <c r="M64" s="29" t="s">
        <v>21</v>
      </c>
      <c r="N64" s="28" t="s">
        <v>20</v>
      </c>
      <c r="O64" s="29" t="s">
        <v>21</v>
      </c>
      <c r="P64" s="29" t="s">
        <v>21</v>
      </c>
      <c r="Q64" s="29" t="s">
        <v>21</v>
      </c>
      <c r="R64" s="31" t="s">
        <v>21</v>
      </c>
      <c r="S64" s="44" t="s">
        <v>19</v>
      </c>
    </row>
    <row r="65" spans="1:19" x14ac:dyDescent="0.25">
      <c r="A65" s="18">
        <v>46127</v>
      </c>
      <c r="B65" s="19">
        <v>2</v>
      </c>
      <c r="C65" s="20">
        <v>0.39861111111111114</v>
      </c>
      <c r="D65" s="20">
        <v>0.42291666666666666</v>
      </c>
      <c r="E65" s="21">
        <f t="shared" si="9"/>
        <v>2.4305555555555525E-2</v>
      </c>
      <c r="F65" s="29" t="s">
        <v>21</v>
      </c>
      <c r="G65" s="29" t="s">
        <v>21</v>
      </c>
      <c r="H65" s="29" t="s">
        <v>21</v>
      </c>
      <c r="I65" s="28" t="s">
        <v>19</v>
      </c>
      <c r="J65" s="29" t="s">
        <v>21</v>
      </c>
      <c r="K65" s="30" t="s">
        <v>22</v>
      </c>
      <c r="L65" s="32" t="s">
        <v>23</v>
      </c>
      <c r="M65" s="29" t="s">
        <v>21</v>
      </c>
      <c r="N65" s="28" t="s">
        <v>19</v>
      </c>
      <c r="O65" s="30" t="s">
        <v>22</v>
      </c>
      <c r="P65" s="29" t="s">
        <v>21</v>
      </c>
      <c r="Q65" s="29" t="s">
        <v>21</v>
      </c>
      <c r="R65" s="31" t="s">
        <v>21</v>
      </c>
      <c r="S65" s="44" t="s">
        <v>19</v>
      </c>
    </row>
    <row r="66" spans="1:19" x14ac:dyDescent="0.25">
      <c r="A66" s="18">
        <v>46126</v>
      </c>
      <c r="B66" s="19">
        <v>1</v>
      </c>
      <c r="C66" s="20">
        <v>0.46180555555555558</v>
      </c>
      <c r="D66" s="20">
        <v>0.47916666666666669</v>
      </c>
      <c r="E66" s="21">
        <f t="shared" si="9"/>
        <v>1.7361111111111105E-2</v>
      </c>
      <c r="F66" s="29" t="s">
        <v>21</v>
      </c>
      <c r="G66" s="29" t="s">
        <v>21</v>
      </c>
      <c r="H66" s="29" t="s">
        <v>21</v>
      </c>
      <c r="I66" s="28" t="s">
        <v>19</v>
      </c>
      <c r="J66" s="30" t="s">
        <v>22</v>
      </c>
      <c r="K66" s="29" t="s">
        <v>21</v>
      </c>
      <c r="L66" s="29" t="s">
        <v>21</v>
      </c>
      <c r="M66" s="29" t="s">
        <v>21</v>
      </c>
      <c r="N66" s="28" t="s">
        <v>19</v>
      </c>
      <c r="O66" s="29" t="s">
        <v>21</v>
      </c>
      <c r="P66" s="29" t="s">
        <v>21</v>
      </c>
      <c r="Q66" s="30" t="s">
        <v>22</v>
      </c>
      <c r="R66" s="31" t="s">
        <v>21</v>
      </c>
      <c r="S66" s="44" t="s">
        <v>19</v>
      </c>
    </row>
    <row r="67" spans="1:19" ht="21.75" customHeight="1" x14ac:dyDescent="0.25">
      <c r="A67" s="11"/>
      <c r="B67" s="12"/>
      <c r="C67" s="13" t="s">
        <v>26</v>
      </c>
      <c r="D67" s="14"/>
      <c r="E67" s="15"/>
      <c r="F67" s="15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7"/>
      <c r="S67" s="45"/>
    </row>
    <row r="68" spans="1:19" ht="21.75" customHeight="1" x14ac:dyDescent="0.25">
      <c r="A68" s="11"/>
      <c r="B68" s="12"/>
      <c r="C68" s="13" t="s">
        <v>27</v>
      </c>
      <c r="D68" s="14"/>
      <c r="E68" s="15"/>
      <c r="F68" s="15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7"/>
      <c r="S68" s="45"/>
    </row>
    <row r="69" spans="1:19" x14ac:dyDescent="0.25">
      <c r="A69" s="18">
        <v>45992</v>
      </c>
      <c r="B69" s="19">
        <v>20</v>
      </c>
      <c r="C69" s="20">
        <v>0.47222222222222221</v>
      </c>
      <c r="D69" s="20">
        <v>0.50694444444444442</v>
      </c>
      <c r="E69" s="21">
        <f t="shared" si="9"/>
        <v>3.472222222222221E-2</v>
      </c>
      <c r="F69" s="29" t="s">
        <v>21</v>
      </c>
      <c r="G69" s="29" t="s">
        <v>21</v>
      </c>
      <c r="H69" s="28" t="s">
        <v>24</v>
      </c>
      <c r="I69" s="28" t="s">
        <v>19</v>
      </c>
      <c r="J69" s="29" t="s">
        <v>21</v>
      </c>
      <c r="K69" s="29" t="s">
        <v>21</v>
      </c>
      <c r="L69" s="46" t="s">
        <v>24</v>
      </c>
      <c r="M69" s="29" t="s">
        <v>21</v>
      </c>
      <c r="N69" s="28" t="s">
        <v>19</v>
      </c>
      <c r="O69" s="30" t="s">
        <v>22</v>
      </c>
      <c r="P69" s="29" t="s">
        <v>21</v>
      </c>
      <c r="Q69" s="29" t="s">
        <v>21</v>
      </c>
      <c r="R69" s="44" t="s">
        <v>24</v>
      </c>
      <c r="S69" s="44" t="s">
        <v>19</v>
      </c>
    </row>
    <row r="70" spans="1:19" x14ac:dyDescent="0.25">
      <c r="A70" s="18">
        <v>45987</v>
      </c>
      <c r="B70" s="19">
        <v>19</v>
      </c>
      <c r="C70" s="20">
        <v>0.48958333333333331</v>
      </c>
      <c r="D70" s="20">
        <v>0.52430555555555558</v>
      </c>
      <c r="E70" s="21">
        <f t="shared" si="9"/>
        <v>3.4722222222222265E-2</v>
      </c>
      <c r="F70" s="32" t="s">
        <v>23</v>
      </c>
      <c r="G70" s="29" t="s">
        <v>21</v>
      </c>
      <c r="H70" s="29" t="s">
        <v>21</v>
      </c>
      <c r="I70" s="28" t="s">
        <v>19</v>
      </c>
      <c r="J70" s="29" t="s">
        <v>21</v>
      </c>
      <c r="K70" s="29" t="s">
        <v>21</v>
      </c>
      <c r="L70" s="29" t="s">
        <v>21</v>
      </c>
      <c r="M70" s="29" t="s">
        <v>21</v>
      </c>
      <c r="N70" s="28" t="s">
        <v>19</v>
      </c>
      <c r="O70" s="29" t="s">
        <v>21</v>
      </c>
      <c r="P70" s="29" t="s">
        <v>21</v>
      </c>
      <c r="Q70" s="29" t="s">
        <v>21</v>
      </c>
      <c r="R70" s="31" t="s">
        <v>21</v>
      </c>
      <c r="S70" s="44" t="s">
        <v>19</v>
      </c>
    </row>
    <row r="71" spans="1:19" x14ac:dyDescent="0.25">
      <c r="A71" s="35">
        <v>45985</v>
      </c>
      <c r="B71" s="36">
        <v>18</v>
      </c>
      <c r="C71" s="47">
        <v>0.4201388888888889</v>
      </c>
      <c r="D71" s="47">
        <v>0.45833333333333331</v>
      </c>
      <c r="E71" s="21">
        <f t="shared" si="9"/>
        <v>3.819444444444442E-2</v>
      </c>
      <c r="F71" s="29" t="s">
        <v>21</v>
      </c>
      <c r="G71" s="29" t="s">
        <v>21</v>
      </c>
      <c r="H71" s="30" t="s">
        <v>22</v>
      </c>
      <c r="I71" s="28" t="s">
        <v>19</v>
      </c>
      <c r="J71" s="29" t="s">
        <v>21</v>
      </c>
      <c r="K71" s="29" t="s">
        <v>21</v>
      </c>
      <c r="L71" s="29" t="s">
        <v>21</v>
      </c>
      <c r="M71" s="29" t="s">
        <v>21</v>
      </c>
      <c r="N71" s="28" t="s">
        <v>19</v>
      </c>
      <c r="O71" s="29" t="s">
        <v>21</v>
      </c>
      <c r="P71" s="29" t="s">
        <v>21</v>
      </c>
      <c r="Q71" s="29" t="s">
        <v>21</v>
      </c>
      <c r="R71" s="32" t="s">
        <v>23</v>
      </c>
      <c r="S71" s="44" t="s">
        <v>19</v>
      </c>
    </row>
    <row r="72" spans="1:19" ht="21.75" customHeight="1" x14ac:dyDescent="0.25">
      <c r="A72" s="35">
        <v>45980</v>
      </c>
      <c r="B72" s="36">
        <v>17</v>
      </c>
      <c r="C72" s="47">
        <v>0.46527777777777779</v>
      </c>
      <c r="D72" s="47">
        <v>0.47916666666666669</v>
      </c>
      <c r="E72" s="21">
        <f t="shared" si="9"/>
        <v>1.3888888888888895E-2</v>
      </c>
      <c r="F72" s="29" t="s">
        <v>21</v>
      </c>
      <c r="G72" s="29" t="s">
        <v>21</v>
      </c>
      <c r="H72" s="29" t="s">
        <v>21</v>
      </c>
      <c r="I72" s="28" t="s">
        <v>19</v>
      </c>
      <c r="J72" s="29" t="s">
        <v>21</v>
      </c>
      <c r="K72" s="29" t="s">
        <v>21</v>
      </c>
      <c r="L72" s="29" t="s">
        <v>21</v>
      </c>
      <c r="M72" s="29" t="s">
        <v>21</v>
      </c>
      <c r="N72" s="28" t="s">
        <v>19</v>
      </c>
      <c r="O72" s="30" t="s">
        <v>22</v>
      </c>
      <c r="P72" s="29" t="s">
        <v>21</v>
      </c>
      <c r="Q72" s="29" t="s">
        <v>21</v>
      </c>
      <c r="R72" s="32" t="s">
        <v>23</v>
      </c>
      <c r="S72" s="44" t="s">
        <v>19</v>
      </c>
    </row>
    <row r="73" spans="1:19" ht="21.75" customHeight="1" x14ac:dyDescent="0.25">
      <c r="A73" s="35">
        <v>45966</v>
      </c>
      <c r="B73" s="36">
        <v>16</v>
      </c>
      <c r="C73" s="47">
        <v>0.46319444444444446</v>
      </c>
      <c r="D73" s="47">
        <v>0.46597222222222223</v>
      </c>
      <c r="E73" s="21">
        <f t="shared" si="9"/>
        <v>2.7777777777777679E-3</v>
      </c>
      <c r="F73" s="29" t="s">
        <v>21</v>
      </c>
      <c r="G73" s="29" t="s">
        <v>21</v>
      </c>
      <c r="H73" s="29" t="s">
        <v>21</v>
      </c>
      <c r="I73" s="28" t="s">
        <v>19</v>
      </c>
      <c r="J73" s="29" t="s">
        <v>21</v>
      </c>
      <c r="K73" s="32" t="s">
        <v>23</v>
      </c>
      <c r="L73" s="29" t="s">
        <v>21</v>
      </c>
      <c r="M73" s="29" t="s">
        <v>21</v>
      </c>
      <c r="N73" s="28" t="s">
        <v>19</v>
      </c>
      <c r="O73" s="30" t="s">
        <v>22</v>
      </c>
      <c r="P73" s="29" t="s">
        <v>21</v>
      </c>
      <c r="Q73" s="29" t="s">
        <v>21</v>
      </c>
      <c r="R73" s="31" t="s">
        <v>21</v>
      </c>
      <c r="S73" s="44" t="s">
        <v>19</v>
      </c>
    </row>
    <row r="74" spans="1:19" ht="21.75" customHeight="1" x14ac:dyDescent="0.25">
      <c r="A74" s="35">
        <v>45957</v>
      </c>
      <c r="B74" s="36">
        <v>15</v>
      </c>
      <c r="C74" s="47">
        <v>0.50138888888888888</v>
      </c>
      <c r="D74" s="47">
        <v>0.53472222222222221</v>
      </c>
      <c r="E74" s="21">
        <f t="shared" si="9"/>
        <v>3.3333333333333326E-2</v>
      </c>
      <c r="F74" s="29" t="s">
        <v>21</v>
      </c>
      <c r="G74" s="29" t="s">
        <v>21</v>
      </c>
      <c r="H74" s="28" t="s">
        <v>20</v>
      </c>
      <c r="I74" s="28" t="s">
        <v>19</v>
      </c>
      <c r="J74" s="29" t="s">
        <v>21</v>
      </c>
      <c r="K74" s="28" t="s">
        <v>20</v>
      </c>
      <c r="L74" s="29" t="s">
        <v>21</v>
      </c>
      <c r="M74" s="29" t="s">
        <v>21</v>
      </c>
      <c r="N74" s="28" t="s">
        <v>19</v>
      </c>
      <c r="O74" s="29" t="s">
        <v>21</v>
      </c>
      <c r="P74" s="28" t="s">
        <v>20</v>
      </c>
      <c r="Q74" s="29" t="s">
        <v>21</v>
      </c>
      <c r="R74" s="31" t="s">
        <v>21</v>
      </c>
      <c r="S74" s="44" t="s">
        <v>19</v>
      </c>
    </row>
    <row r="75" spans="1:19" ht="21.75" customHeight="1" x14ac:dyDescent="0.25">
      <c r="A75" s="35">
        <v>45936</v>
      </c>
      <c r="B75" s="36">
        <v>14</v>
      </c>
      <c r="C75" s="47">
        <v>0.46180555555555558</v>
      </c>
      <c r="D75" s="47">
        <v>0.50347222222222221</v>
      </c>
      <c r="E75" s="21">
        <f t="shared" si="9"/>
        <v>4.166666666666663E-2</v>
      </c>
      <c r="F75" s="29" t="s">
        <v>21</v>
      </c>
      <c r="G75" s="29" t="s">
        <v>21</v>
      </c>
      <c r="H75" s="32" t="s">
        <v>23</v>
      </c>
      <c r="I75" s="28" t="s">
        <v>19</v>
      </c>
      <c r="J75" s="28" t="s">
        <v>24</v>
      </c>
      <c r="K75" s="29" t="s">
        <v>21</v>
      </c>
      <c r="L75" s="29" t="s">
        <v>21</v>
      </c>
      <c r="M75" s="29" t="s">
        <v>21</v>
      </c>
      <c r="N75" s="28" t="s">
        <v>19</v>
      </c>
      <c r="O75" s="30" t="s">
        <v>22</v>
      </c>
      <c r="P75" s="28" t="s">
        <v>24</v>
      </c>
      <c r="Q75" s="29" t="s">
        <v>21</v>
      </c>
      <c r="R75" s="31" t="s">
        <v>21</v>
      </c>
      <c r="S75" s="44" t="s">
        <v>19</v>
      </c>
    </row>
    <row r="76" spans="1:19" ht="21.75" customHeight="1" x14ac:dyDescent="0.25">
      <c r="A76" s="11"/>
      <c r="B76" s="12"/>
      <c r="C76" s="13" t="s">
        <v>28</v>
      </c>
      <c r="D76" s="14"/>
      <c r="E76" s="15"/>
      <c r="F76" s="15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7"/>
      <c r="S76" s="45"/>
    </row>
    <row r="77" spans="1:19" ht="21.75" customHeight="1" x14ac:dyDescent="0.25">
      <c r="A77" s="11"/>
      <c r="B77" s="12"/>
      <c r="C77" s="13" t="s">
        <v>29</v>
      </c>
      <c r="D77" s="14"/>
      <c r="E77" s="15"/>
      <c r="F77" s="15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7"/>
      <c r="S77" s="45"/>
    </row>
    <row r="78" spans="1:19" ht="21.75" customHeight="1" x14ac:dyDescent="0.25">
      <c r="A78" s="48"/>
      <c r="B78" s="49"/>
      <c r="C78" s="50"/>
      <c r="D78" s="51"/>
      <c r="E78" s="52"/>
      <c r="F78" s="52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7"/>
      <c r="S78" s="45"/>
    </row>
    <row r="79" spans="1:19" ht="21.75" customHeight="1" x14ac:dyDescent="0.25">
      <c r="A79" s="35">
        <v>45887</v>
      </c>
      <c r="B79" s="36">
        <v>13</v>
      </c>
      <c r="C79" s="47">
        <v>0.47708333333333336</v>
      </c>
      <c r="D79" s="47">
        <v>0.51041666666666663</v>
      </c>
      <c r="E79" s="21">
        <f t="shared" ref="E79:E86" si="10">D79-C79</f>
        <v>3.333333333333327E-2</v>
      </c>
      <c r="F79" s="29" t="s">
        <v>21</v>
      </c>
      <c r="G79" s="29" t="s">
        <v>21</v>
      </c>
      <c r="H79" s="29" t="s">
        <v>21</v>
      </c>
      <c r="I79" s="28" t="s">
        <v>19</v>
      </c>
      <c r="J79" s="29" t="s">
        <v>21</v>
      </c>
      <c r="K79" s="29" t="s">
        <v>21</v>
      </c>
      <c r="L79" s="28" t="s">
        <v>20</v>
      </c>
      <c r="M79" s="29" t="s">
        <v>21</v>
      </c>
      <c r="N79" s="28" t="s">
        <v>19</v>
      </c>
      <c r="O79" s="29" t="s">
        <v>21</v>
      </c>
      <c r="P79" s="29" t="s">
        <v>21</v>
      </c>
      <c r="Q79" s="29" t="s">
        <v>21</v>
      </c>
      <c r="R79" s="31" t="s">
        <v>21</v>
      </c>
      <c r="S79" s="44" t="s">
        <v>19</v>
      </c>
    </row>
    <row r="80" spans="1:19" ht="21.75" customHeight="1" x14ac:dyDescent="0.25">
      <c r="A80" s="35">
        <v>45882</v>
      </c>
      <c r="B80" s="36">
        <v>12</v>
      </c>
      <c r="C80" s="47">
        <v>0.45833333333333331</v>
      </c>
      <c r="D80" s="47">
        <v>0.50694444444444442</v>
      </c>
      <c r="E80" s="21">
        <f t="shared" si="10"/>
        <v>4.8611111111111105E-2</v>
      </c>
      <c r="F80" s="29" t="s">
        <v>21</v>
      </c>
      <c r="G80" s="29" t="s">
        <v>21</v>
      </c>
      <c r="H80" s="29" t="s">
        <v>21</v>
      </c>
      <c r="I80" s="28" t="s">
        <v>19</v>
      </c>
      <c r="J80" s="29" t="s">
        <v>21</v>
      </c>
      <c r="K80" s="28" t="s">
        <v>20</v>
      </c>
      <c r="L80" s="29" t="s">
        <v>21</v>
      </c>
      <c r="M80" s="29" t="s">
        <v>21</v>
      </c>
      <c r="N80" s="28" t="s">
        <v>19</v>
      </c>
      <c r="O80" s="29" t="s">
        <v>21</v>
      </c>
      <c r="P80" s="29" t="s">
        <v>21</v>
      </c>
      <c r="Q80" s="29" t="s">
        <v>21</v>
      </c>
      <c r="R80" s="31" t="s">
        <v>21</v>
      </c>
      <c r="S80" s="44" t="s">
        <v>19</v>
      </c>
    </row>
    <row r="81" spans="1:19" ht="21.75" customHeight="1" x14ac:dyDescent="0.25">
      <c r="A81" s="35">
        <v>45880</v>
      </c>
      <c r="B81" s="36">
        <v>11</v>
      </c>
      <c r="C81" s="47">
        <v>0.46875</v>
      </c>
      <c r="D81" s="47">
        <v>0.49375000000000002</v>
      </c>
      <c r="E81" s="21">
        <f t="shared" si="10"/>
        <v>2.5000000000000022E-2</v>
      </c>
      <c r="F81" s="29" t="s">
        <v>21</v>
      </c>
      <c r="G81" s="29" t="s">
        <v>21</v>
      </c>
      <c r="H81" s="29" t="s">
        <v>21</v>
      </c>
      <c r="I81" s="28" t="s">
        <v>19</v>
      </c>
      <c r="J81" s="29" t="s">
        <v>21</v>
      </c>
      <c r="K81" s="28" t="s">
        <v>20</v>
      </c>
      <c r="L81" s="28" t="s">
        <v>20</v>
      </c>
      <c r="M81" s="29" t="s">
        <v>21</v>
      </c>
      <c r="N81" s="53" t="s">
        <v>19</v>
      </c>
      <c r="O81" s="29" t="s">
        <v>21</v>
      </c>
      <c r="P81" s="29" t="s">
        <v>21</v>
      </c>
      <c r="Q81" s="29" t="s">
        <v>21</v>
      </c>
      <c r="R81" s="31" t="s">
        <v>21</v>
      </c>
      <c r="S81" s="44" t="s">
        <v>19</v>
      </c>
    </row>
    <row r="82" spans="1:19" x14ac:dyDescent="0.25">
      <c r="A82" s="54">
        <v>45879</v>
      </c>
      <c r="B82" s="55">
        <v>10</v>
      </c>
      <c r="C82" s="47">
        <v>0.47222222222222221</v>
      </c>
      <c r="D82" s="47">
        <v>0.49305555555555558</v>
      </c>
      <c r="E82" s="21">
        <f t="shared" si="10"/>
        <v>2.083333333333337E-2</v>
      </c>
      <c r="F82" s="56" t="s">
        <v>22</v>
      </c>
      <c r="G82" s="57" t="s">
        <v>21</v>
      </c>
      <c r="H82" s="57" t="s">
        <v>21</v>
      </c>
      <c r="I82" s="58" t="s">
        <v>19</v>
      </c>
      <c r="J82" s="57" t="s">
        <v>21</v>
      </c>
      <c r="K82" s="57" t="s">
        <v>21</v>
      </c>
      <c r="L82" s="58" t="s">
        <v>20</v>
      </c>
      <c r="M82" s="59" t="s">
        <v>21</v>
      </c>
      <c r="N82" s="34"/>
      <c r="O82" s="60" t="s">
        <v>22</v>
      </c>
      <c r="P82" s="57" t="s">
        <v>21</v>
      </c>
      <c r="Q82" s="57" t="s">
        <v>21</v>
      </c>
      <c r="R82" s="57" t="s">
        <v>21</v>
      </c>
      <c r="S82" s="44" t="s">
        <v>19</v>
      </c>
    </row>
    <row r="83" spans="1:19" x14ac:dyDescent="0.25">
      <c r="A83" s="61"/>
      <c r="B83" s="62"/>
      <c r="C83" s="47">
        <v>0.4236111111111111</v>
      </c>
      <c r="D83" s="47">
        <v>0.45833333333333331</v>
      </c>
      <c r="E83" s="21">
        <f t="shared" si="10"/>
        <v>3.472222222222221E-2</v>
      </c>
      <c r="F83" s="63"/>
      <c r="G83" s="64"/>
      <c r="H83" s="64"/>
      <c r="I83" s="65"/>
      <c r="J83" s="64"/>
      <c r="K83" s="64"/>
      <c r="L83" s="65"/>
      <c r="M83" s="66"/>
      <c r="N83" s="38" t="s">
        <v>19</v>
      </c>
      <c r="O83" s="67"/>
      <c r="P83" s="64"/>
      <c r="Q83" s="64"/>
      <c r="R83" s="64"/>
      <c r="S83" s="44" t="s">
        <v>19</v>
      </c>
    </row>
    <row r="84" spans="1:19" ht="21.75" customHeight="1" x14ac:dyDescent="0.25">
      <c r="A84" s="35">
        <v>45875</v>
      </c>
      <c r="B84" s="36">
        <v>9</v>
      </c>
      <c r="C84" s="47">
        <v>0.57986111111111116</v>
      </c>
      <c r="D84" s="47">
        <v>0.58680555555555558</v>
      </c>
      <c r="E84" s="21">
        <f t="shared" si="10"/>
        <v>6.9444444444444198E-3</v>
      </c>
      <c r="F84" s="29" t="s">
        <v>21</v>
      </c>
      <c r="G84" s="29" t="s">
        <v>21</v>
      </c>
      <c r="H84" s="29" t="s">
        <v>21</v>
      </c>
      <c r="I84" s="28" t="s">
        <v>19</v>
      </c>
      <c r="J84" s="29" t="s">
        <v>21</v>
      </c>
      <c r="K84" s="30" t="s">
        <v>22</v>
      </c>
      <c r="L84" s="28" t="s">
        <v>20</v>
      </c>
      <c r="M84" s="30" t="s">
        <v>22</v>
      </c>
      <c r="N84" s="68" t="s">
        <v>19</v>
      </c>
      <c r="O84" s="32" t="s">
        <v>23</v>
      </c>
      <c r="P84" s="29" t="s">
        <v>21</v>
      </c>
      <c r="Q84" s="29" t="s">
        <v>21</v>
      </c>
      <c r="R84" s="31" t="s">
        <v>21</v>
      </c>
      <c r="S84" s="44" t="s">
        <v>19</v>
      </c>
    </row>
    <row r="85" spans="1:19" ht="21.75" customHeight="1" x14ac:dyDescent="0.25">
      <c r="A85" s="35">
        <v>45852</v>
      </c>
      <c r="B85" s="36">
        <v>8</v>
      </c>
      <c r="C85" s="47">
        <v>0.4861111111111111</v>
      </c>
      <c r="D85" s="47">
        <v>0.49652777777777779</v>
      </c>
      <c r="E85" s="21">
        <f t="shared" si="10"/>
        <v>1.0416666666666685E-2</v>
      </c>
      <c r="F85" s="29" t="s">
        <v>21</v>
      </c>
      <c r="G85" s="29" t="s">
        <v>21</v>
      </c>
      <c r="H85" s="28" t="s">
        <v>24</v>
      </c>
      <c r="I85" s="28" t="s">
        <v>19</v>
      </c>
      <c r="J85" s="29" t="s">
        <v>21</v>
      </c>
      <c r="K85" s="29" t="s">
        <v>21</v>
      </c>
      <c r="L85" s="32" t="s">
        <v>23</v>
      </c>
      <c r="M85" s="29" t="s">
        <v>21</v>
      </c>
      <c r="N85" s="28" t="s">
        <v>19</v>
      </c>
      <c r="O85" s="29" t="s">
        <v>21</v>
      </c>
      <c r="P85" s="29" t="s">
        <v>21</v>
      </c>
      <c r="Q85" s="29" t="s">
        <v>21</v>
      </c>
      <c r="R85" s="44" t="s">
        <v>24</v>
      </c>
      <c r="S85" s="44" t="s">
        <v>19</v>
      </c>
    </row>
    <row r="86" spans="1:19" ht="21.75" customHeight="1" x14ac:dyDescent="0.25">
      <c r="A86" s="35">
        <v>45826</v>
      </c>
      <c r="B86" s="36">
        <v>7</v>
      </c>
      <c r="C86" s="47">
        <v>0.47569444444444442</v>
      </c>
      <c r="D86" s="47">
        <v>0.52083333333333337</v>
      </c>
      <c r="E86" s="21">
        <f t="shared" si="10"/>
        <v>4.5138888888888951E-2</v>
      </c>
      <c r="F86" s="29" t="s">
        <v>21</v>
      </c>
      <c r="G86" s="29" t="s">
        <v>21</v>
      </c>
      <c r="H86" s="29" t="s">
        <v>21</v>
      </c>
      <c r="I86" s="28" t="s">
        <v>19</v>
      </c>
      <c r="J86" s="29" t="s">
        <v>21</v>
      </c>
      <c r="K86" s="29" t="s">
        <v>21</v>
      </c>
      <c r="L86" s="29" t="s">
        <v>21</v>
      </c>
      <c r="M86" s="29" t="s">
        <v>21</v>
      </c>
      <c r="N86" s="28" t="s">
        <v>19</v>
      </c>
      <c r="O86" s="29" t="s">
        <v>21</v>
      </c>
      <c r="P86" s="29" t="s">
        <v>21</v>
      </c>
      <c r="Q86" s="29" t="s">
        <v>21</v>
      </c>
      <c r="R86" s="31" t="s">
        <v>21</v>
      </c>
      <c r="S86" s="44" t="s">
        <v>19</v>
      </c>
    </row>
    <row r="87" spans="1:19" ht="21.75" customHeight="1" x14ac:dyDescent="0.25">
      <c r="A87" s="48"/>
      <c r="B87" s="49"/>
      <c r="C87" s="13" t="s">
        <v>30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7"/>
      <c r="S87" s="45"/>
    </row>
    <row r="88" spans="1:19" ht="21.75" customHeight="1" x14ac:dyDescent="0.25">
      <c r="A88" s="48"/>
      <c r="B88" s="49"/>
      <c r="C88" s="13" t="s">
        <v>31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69"/>
      <c r="O88" s="16"/>
      <c r="P88" s="16"/>
      <c r="Q88" s="16"/>
      <c r="R88" s="17"/>
      <c r="S88" s="45"/>
    </row>
    <row r="89" spans="1:19" x14ac:dyDescent="0.25">
      <c r="A89" s="54" t="s">
        <v>32</v>
      </c>
      <c r="B89" s="55">
        <v>6</v>
      </c>
      <c r="C89" s="47">
        <v>0.51388888888888884</v>
      </c>
      <c r="D89" s="47">
        <v>0.52083333333333337</v>
      </c>
      <c r="E89" s="21">
        <f t="shared" ref="E89:E92" si="11">D89-C89</f>
        <v>6.9444444444445308E-3</v>
      </c>
      <c r="F89" s="57" t="s">
        <v>21</v>
      </c>
      <c r="G89" s="57" t="s">
        <v>21</v>
      </c>
      <c r="H89" s="57" t="s">
        <v>21</v>
      </c>
      <c r="I89" s="58" t="s">
        <v>19</v>
      </c>
      <c r="J89" s="57" t="s">
        <v>21</v>
      </c>
      <c r="K89" s="57" t="s">
        <v>21</v>
      </c>
      <c r="L89" s="57" t="s">
        <v>21</v>
      </c>
      <c r="M89" s="59" t="s">
        <v>21</v>
      </c>
      <c r="N89" s="34"/>
      <c r="O89" s="70" t="s">
        <v>21</v>
      </c>
      <c r="P89" s="57" t="s">
        <v>21</v>
      </c>
      <c r="Q89" s="57" t="s">
        <v>21</v>
      </c>
      <c r="R89" s="57" t="s">
        <v>21</v>
      </c>
      <c r="S89" s="44" t="s">
        <v>19</v>
      </c>
    </row>
    <row r="90" spans="1:19" x14ac:dyDescent="0.25">
      <c r="A90" s="61"/>
      <c r="B90" s="62"/>
      <c r="C90" s="47">
        <v>0.47916666666666669</v>
      </c>
      <c r="D90" s="47">
        <v>0.4826388888888889</v>
      </c>
      <c r="E90" s="21">
        <f t="shared" si="11"/>
        <v>3.4722222222222099E-3</v>
      </c>
      <c r="F90" s="64"/>
      <c r="G90" s="64"/>
      <c r="H90" s="64"/>
      <c r="I90" s="65"/>
      <c r="J90" s="64"/>
      <c r="K90" s="64"/>
      <c r="L90" s="64"/>
      <c r="M90" s="66"/>
      <c r="N90" s="38" t="s">
        <v>19</v>
      </c>
      <c r="O90" s="71"/>
      <c r="P90" s="64"/>
      <c r="Q90" s="64"/>
      <c r="R90" s="64"/>
      <c r="S90" s="44" t="s">
        <v>19</v>
      </c>
    </row>
    <row r="91" spans="1:19" ht="21.75" customHeight="1" x14ac:dyDescent="0.25">
      <c r="A91" s="35">
        <v>45782</v>
      </c>
      <c r="B91" s="36">
        <v>5</v>
      </c>
      <c r="C91" s="47">
        <v>0.50555555555555554</v>
      </c>
      <c r="D91" s="47">
        <v>0.51388888888888884</v>
      </c>
      <c r="E91" s="21">
        <f t="shared" si="11"/>
        <v>8.3333333333333037E-3</v>
      </c>
      <c r="F91" s="29" t="s">
        <v>21</v>
      </c>
      <c r="G91" s="29" t="s">
        <v>21</v>
      </c>
      <c r="H91" s="29" t="s">
        <v>21</v>
      </c>
      <c r="I91" s="28" t="s">
        <v>19</v>
      </c>
      <c r="J91" s="29" t="s">
        <v>21</v>
      </c>
      <c r="K91" s="29" t="s">
        <v>21</v>
      </c>
      <c r="L91" s="28" t="s">
        <v>20</v>
      </c>
      <c r="M91" s="29" t="s">
        <v>21</v>
      </c>
      <c r="N91" s="68" t="s">
        <v>19</v>
      </c>
      <c r="O91" s="29" t="s">
        <v>21</v>
      </c>
      <c r="P91" s="29" t="s">
        <v>21</v>
      </c>
      <c r="Q91" s="29" t="s">
        <v>21</v>
      </c>
      <c r="R91" s="32" t="s">
        <v>23</v>
      </c>
      <c r="S91" s="44" t="s">
        <v>19</v>
      </c>
    </row>
    <row r="92" spans="1:19" ht="21.75" customHeight="1" x14ac:dyDescent="0.25">
      <c r="A92" s="35">
        <v>45763</v>
      </c>
      <c r="B92" s="36">
        <v>4</v>
      </c>
      <c r="C92" s="47">
        <v>0.47222222222222221</v>
      </c>
      <c r="D92" s="47">
        <v>0.53125</v>
      </c>
      <c r="E92" s="21">
        <f t="shared" si="11"/>
        <v>5.902777777777779E-2</v>
      </c>
      <c r="F92" s="29" t="s">
        <v>21</v>
      </c>
      <c r="G92" s="29" t="s">
        <v>21</v>
      </c>
      <c r="H92" s="29" t="s">
        <v>21</v>
      </c>
      <c r="I92" s="28" t="s">
        <v>19</v>
      </c>
      <c r="J92" s="29" t="s">
        <v>21</v>
      </c>
      <c r="K92" s="29" t="s">
        <v>21</v>
      </c>
      <c r="L92" s="29" t="s">
        <v>21</v>
      </c>
      <c r="M92" s="29" t="s">
        <v>21</v>
      </c>
      <c r="N92" s="28" t="s">
        <v>19</v>
      </c>
      <c r="O92" s="28" t="s">
        <v>20</v>
      </c>
      <c r="P92" s="29" t="s">
        <v>21</v>
      </c>
      <c r="Q92" s="29" t="s">
        <v>21</v>
      </c>
      <c r="R92" s="31" t="s">
        <v>21</v>
      </c>
      <c r="S92" s="44" t="s">
        <v>19</v>
      </c>
    </row>
    <row r="93" spans="1:19" ht="21.75" customHeight="1" x14ac:dyDescent="0.25">
      <c r="A93" s="35">
        <v>45733</v>
      </c>
      <c r="B93" s="36">
        <v>3</v>
      </c>
      <c r="C93" s="47">
        <v>0.49305555555555558</v>
      </c>
      <c r="D93" s="47">
        <v>0.50347222222222221</v>
      </c>
      <c r="E93" s="21">
        <f t="shared" si="9"/>
        <v>1.041666666666663E-2</v>
      </c>
      <c r="F93" s="29" t="s">
        <v>21</v>
      </c>
      <c r="G93" s="29" t="s">
        <v>21</v>
      </c>
      <c r="H93" s="29" t="s">
        <v>21</v>
      </c>
      <c r="I93" s="28" t="s">
        <v>19</v>
      </c>
      <c r="J93" s="29" t="s">
        <v>21</v>
      </c>
      <c r="K93" s="29" t="s">
        <v>21</v>
      </c>
      <c r="L93" s="29" t="s">
        <v>21</v>
      </c>
      <c r="M93" s="29" t="s">
        <v>21</v>
      </c>
      <c r="N93" s="28" t="s">
        <v>19</v>
      </c>
      <c r="O93" s="29" t="s">
        <v>21</v>
      </c>
      <c r="P93" s="29" t="s">
        <v>21</v>
      </c>
      <c r="Q93" s="29" t="s">
        <v>21</v>
      </c>
      <c r="R93" s="32" t="s">
        <v>23</v>
      </c>
      <c r="S93" s="44" t="s">
        <v>19</v>
      </c>
    </row>
    <row r="94" spans="1:19" ht="21.75" customHeight="1" x14ac:dyDescent="0.25">
      <c r="A94" s="35">
        <v>45713</v>
      </c>
      <c r="B94" s="36">
        <v>2</v>
      </c>
      <c r="C94" s="47">
        <v>0.4201388888888889</v>
      </c>
      <c r="D94" s="47">
        <v>0.4513888888888889</v>
      </c>
      <c r="E94" s="21">
        <f t="shared" si="9"/>
        <v>3.125E-2</v>
      </c>
      <c r="F94" s="29" t="s">
        <v>21</v>
      </c>
      <c r="G94" s="29" t="s">
        <v>21</v>
      </c>
      <c r="H94" s="29" t="s">
        <v>21</v>
      </c>
      <c r="I94" s="28" t="s">
        <v>19</v>
      </c>
      <c r="J94" s="29" t="s">
        <v>21</v>
      </c>
      <c r="K94" s="29" t="s">
        <v>21</v>
      </c>
      <c r="L94" s="29" t="s">
        <v>21</v>
      </c>
      <c r="M94" s="29" t="s">
        <v>21</v>
      </c>
      <c r="N94" s="28" t="s">
        <v>19</v>
      </c>
      <c r="O94" s="29" t="s">
        <v>21</v>
      </c>
      <c r="P94" s="29" t="s">
        <v>21</v>
      </c>
      <c r="Q94" s="29" t="s">
        <v>21</v>
      </c>
      <c r="R94" s="31" t="s">
        <v>21</v>
      </c>
      <c r="S94" s="44" t="s">
        <v>19</v>
      </c>
    </row>
    <row r="95" spans="1:19" ht="21.75" customHeight="1" x14ac:dyDescent="0.25">
      <c r="A95" s="35">
        <v>45698</v>
      </c>
      <c r="B95" s="36">
        <v>1</v>
      </c>
      <c r="C95" s="47">
        <v>0.4201388888888889</v>
      </c>
      <c r="D95" s="47">
        <v>0.44791666666666669</v>
      </c>
      <c r="E95" s="21">
        <f t="shared" si="9"/>
        <v>2.777777777777779E-2</v>
      </c>
      <c r="F95" s="29" t="s">
        <v>21</v>
      </c>
      <c r="G95" s="29" t="s">
        <v>21</v>
      </c>
      <c r="H95" s="29" t="s">
        <v>21</v>
      </c>
      <c r="I95" s="28" t="s">
        <v>19</v>
      </c>
      <c r="J95" s="29" t="s">
        <v>21</v>
      </c>
      <c r="K95" s="29" t="s">
        <v>21</v>
      </c>
      <c r="L95" s="28" t="s">
        <v>20</v>
      </c>
      <c r="M95" s="29" t="s">
        <v>21</v>
      </c>
      <c r="N95" s="28" t="s">
        <v>19</v>
      </c>
      <c r="O95" s="29" t="s">
        <v>21</v>
      </c>
      <c r="P95" s="29" t="s">
        <v>21</v>
      </c>
      <c r="Q95" s="29" t="s">
        <v>21</v>
      </c>
      <c r="R95" s="31" t="s">
        <v>21</v>
      </c>
      <c r="S95" s="44" t="s">
        <v>19</v>
      </c>
    </row>
    <row r="96" spans="1:19" ht="21.75" customHeight="1" x14ac:dyDescent="0.25">
      <c r="A96" s="11"/>
      <c r="B96" s="12"/>
      <c r="C96" s="13" t="s">
        <v>33</v>
      </c>
      <c r="D96" s="14"/>
      <c r="E96" s="15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7"/>
      <c r="S96" s="45"/>
    </row>
    <row r="97" spans="1:19" ht="21.75" customHeight="1" x14ac:dyDescent="0.25">
      <c r="A97" s="11"/>
      <c r="B97" s="12"/>
      <c r="C97" s="13" t="s">
        <v>34</v>
      </c>
      <c r="D97" s="14"/>
      <c r="E97" s="15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7"/>
      <c r="S97" s="45"/>
    </row>
    <row r="98" spans="1:19" ht="21.75" customHeight="1" x14ac:dyDescent="0.25">
      <c r="A98" s="35">
        <v>45638</v>
      </c>
      <c r="B98" s="36">
        <v>14</v>
      </c>
      <c r="C98" s="47">
        <v>0.46527777777777779</v>
      </c>
      <c r="D98" s="47">
        <v>0.47916666666666669</v>
      </c>
      <c r="E98" s="21">
        <f t="shared" si="9"/>
        <v>1.3888888888888895E-2</v>
      </c>
      <c r="F98" s="72" t="s">
        <v>21</v>
      </c>
      <c r="G98" s="72" t="s">
        <v>21</v>
      </c>
      <c r="H98" s="72" t="s">
        <v>21</v>
      </c>
      <c r="I98" s="28" t="s">
        <v>19</v>
      </c>
      <c r="J98" s="28" t="s">
        <v>24</v>
      </c>
      <c r="K98" s="72" t="s">
        <v>21</v>
      </c>
      <c r="L98" s="72" t="s">
        <v>21</v>
      </c>
      <c r="M98" s="72" t="s">
        <v>21</v>
      </c>
      <c r="N98" s="28" t="s">
        <v>19</v>
      </c>
      <c r="O98" s="72" t="s">
        <v>21</v>
      </c>
      <c r="P98" s="72" t="s">
        <v>21</v>
      </c>
      <c r="Q98" s="28" t="s">
        <v>24</v>
      </c>
      <c r="R98" s="73" t="s">
        <v>21</v>
      </c>
      <c r="S98" s="44" t="s">
        <v>19</v>
      </c>
    </row>
    <row r="99" spans="1:19" ht="21.75" customHeight="1" x14ac:dyDescent="0.25">
      <c r="A99" s="35">
        <v>45623</v>
      </c>
      <c r="B99" s="36">
        <v>13</v>
      </c>
      <c r="C99" s="47">
        <v>0.4236111111111111</v>
      </c>
      <c r="D99" s="47">
        <v>0.47916666666666669</v>
      </c>
      <c r="E99" s="21">
        <f t="shared" si="9"/>
        <v>5.555555555555558E-2</v>
      </c>
      <c r="F99" s="72" t="s">
        <v>21</v>
      </c>
      <c r="G99" s="72" t="s">
        <v>21</v>
      </c>
      <c r="H99" s="72" t="s">
        <v>21</v>
      </c>
      <c r="I99" s="28" t="s">
        <v>19</v>
      </c>
      <c r="J99" s="72" t="s">
        <v>21</v>
      </c>
      <c r="K99" s="72" t="s">
        <v>21</v>
      </c>
      <c r="L99" s="30" t="s">
        <v>22</v>
      </c>
      <c r="M99" s="72" t="s">
        <v>21</v>
      </c>
      <c r="N99" s="28" t="s">
        <v>19</v>
      </c>
      <c r="O99" s="72" t="s">
        <v>21</v>
      </c>
      <c r="P99" s="72" t="s">
        <v>21</v>
      </c>
      <c r="Q99" s="72" t="s">
        <v>21</v>
      </c>
      <c r="R99" s="32" t="s">
        <v>23</v>
      </c>
      <c r="S99" s="44" t="s">
        <v>19</v>
      </c>
    </row>
    <row r="100" spans="1:19" ht="21.75" customHeight="1" x14ac:dyDescent="0.25">
      <c r="A100" s="35">
        <v>45615</v>
      </c>
      <c r="B100" s="36">
        <v>12</v>
      </c>
      <c r="C100" s="47">
        <v>0.44097222222222221</v>
      </c>
      <c r="D100" s="47">
        <v>0.45833333333333331</v>
      </c>
      <c r="E100" s="21">
        <f t="shared" si="9"/>
        <v>1.7361111111111105E-2</v>
      </c>
      <c r="F100" s="72" t="s">
        <v>21</v>
      </c>
      <c r="G100" s="72" t="s">
        <v>21</v>
      </c>
      <c r="H100" s="72" t="s">
        <v>21</v>
      </c>
      <c r="I100" s="28" t="s">
        <v>19</v>
      </c>
      <c r="J100" s="72" t="s">
        <v>21</v>
      </c>
      <c r="K100" s="72" t="s">
        <v>21</v>
      </c>
      <c r="L100" s="72" t="s">
        <v>21</v>
      </c>
      <c r="M100" s="72" t="s">
        <v>21</v>
      </c>
      <c r="N100" s="28" t="s">
        <v>19</v>
      </c>
      <c r="O100" s="72" t="s">
        <v>21</v>
      </c>
      <c r="P100" s="72" t="s">
        <v>21</v>
      </c>
      <c r="Q100" s="72" t="s">
        <v>21</v>
      </c>
      <c r="R100" s="32" t="s">
        <v>23</v>
      </c>
      <c r="S100" s="44" t="s">
        <v>19</v>
      </c>
    </row>
    <row r="101" spans="1:19" ht="21.75" customHeight="1" x14ac:dyDescent="0.25">
      <c r="A101" s="35" t="s">
        <v>35</v>
      </c>
      <c r="B101" s="36">
        <v>11</v>
      </c>
      <c r="C101" s="47">
        <v>0.42708333333333331</v>
      </c>
      <c r="D101" s="47">
        <v>0.45833333333333331</v>
      </c>
      <c r="E101" s="21">
        <f t="shared" si="9"/>
        <v>3.125E-2</v>
      </c>
      <c r="F101" s="32" t="s">
        <v>23</v>
      </c>
      <c r="G101" s="72" t="s">
        <v>21</v>
      </c>
      <c r="H101" s="72" t="s">
        <v>21</v>
      </c>
      <c r="I101" s="28" t="s">
        <v>19</v>
      </c>
      <c r="J101" s="72" t="s">
        <v>21</v>
      </c>
      <c r="K101" s="32" t="s">
        <v>23</v>
      </c>
      <c r="L101" s="72" t="s">
        <v>21</v>
      </c>
      <c r="M101" s="72" t="s">
        <v>21</v>
      </c>
      <c r="N101" s="28" t="s">
        <v>19</v>
      </c>
      <c r="O101" s="30" t="s">
        <v>22</v>
      </c>
      <c r="P101" s="72" t="s">
        <v>21</v>
      </c>
      <c r="Q101" s="72" t="s">
        <v>21</v>
      </c>
      <c r="R101" s="73" t="s">
        <v>21</v>
      </c>
      <c r="S101" s="44" t="s">
        <v>19</v>
      </c>
    </row>
    <row r="102" spans="1:19" ht="21.75" customHeight="1" x14ac:dyDescent="0.25">
      <c r="A102" s="18" t="s">
        <v>36</v>
      </c>
      <c r="B102" s="19">
        <v>10</v>
      </c>
      <c r="C102" s="20">
        <v>0.4201388888888889</v>
      </c>
      <c r="D102" s="20">
        <v>0.4826388888888889</v>
      </c>
      <c r="E102" s="21">
        <f t="shared" si="9"/>
        <v>6.25E-2</v>
      </c>
      <c r="F102" s="72" t="s">
        <v>21</v>
      </c>
      <c r="G102" s="72" t="s">
        <v>21</v>
      </c>
      <c r="H102" s="72" t="s">
        <v>21</v>
      </c>
      <c r="I102" s="28" t="s">
        <v>19</v>
      </c>
      <c r="J102" s="72" t="s">
        <v>21</v>
      </c>
      <c r="K102" s="72" t="s">
        <v>21</v>
      </c>
      <c r="L102" s="72" t="s">
        <v>21</v>
      </c>
      <c r="M102" s="72" t="s">
        <v>21</v>
      </c>
      <c r="N102" s="28" t="s">
        <v>19</v>
      </c>
      <c r="O102" s="72" t="s">
        <v>21</v>
      </c>
      <c r="P102" s="72" t="s">
        <v>21</v>
      </c>
      <c r="Q102" s="72" t="s">
        <v>21</v>
      </c>
      <c r="R102" s="73" t="s">
        <v>21</v>
      </c>
      <c r="S102" s="44" t="s">
        <v>19</v>
      </c>
    </row>
    <row r="103" spans="1:19" ht="21.75" customHeight="1" x14ac:dyDescent="0.25">
      <c r="A103" s="18" t="s">
        <v>37</v>
      </c>
      <c r="B103" s="19">
        <v>9</v>
      </c>
      <c r="C103" s="20">
        <v>0.4201388888888889</v>
      </c>
      <c r="D103" s="20">
        <v>0.43055555555555558</v>
      </c>
      <c r="E103" s="21">
        <f t="shared" si="9"/>
        <v>1.0416666666666685E-2</v>
      </c>
      <c r="F103" s="72" t="s">
        <v>21</v>
      </c>
      <c r="G103" s="72" t="s">
        <v>21</v>
      </c>
      <c r="H103" s="72" t="s">
        <v>21</v>
      </c>
      <c r="I103" s="28" t="s">
        <v>19</v>
      </c>
      <c r="J103" s="72" t="s">
        <v>21</v>
      </c>
      <c r="K103" s="72" t="s">
        <v>21</v>
      </c>
      <c r="L103" s="72" t="s">
        <v>21</v>
      </c>
      <c r="M103" s="72" t="s">
        <v>21</v>
      </c>
      <c r="N103" s="28" t="s">
        <v>19</v>
      </c>
      <c r="O103" s="30" t="s">
        <v>22</v>
      </c>
      <c r="P103" s="72" t="s">
        <v>21</v>
      </c>
      <c r="Q103" s="28" t="s">
        <v>24</v>
      </c>
      <c r="R103" s="32" t="s">
        <v>23</v>
      </c>
      <c r="S103" s="44" t="s">
        <v>19</v>
      </c>
    </row>
    <row r="104" spans="1:19" ht="21.75" customHeight="1" x14ac:dyDescent="0.25">
      <c r="A104" s="11"/>
      <c r="B104" s="12"/>
      <c r="C104" s="13" t="s">
        <v>38</v>
      </c>
      <c r="D104" s="14"/>
      <c r="E104" s="15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7"/>
      <c r="S104" s="45"/>
    </row>
    <row r="105" spans="1:19" ht="21.75" customHeight="1" x14ac:dyDescent="0.25">
      <c r="A105" s="11"/>
      <c r="B105" s="12"/>
      <c r="C105" s="13" t="s">
        <v>39</v>
      </c>
      <c r="D105" s="14"/>
      <c r="E105" s="15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7"/>
      <c r="S105" s="45"/>
    </row>
    <row r="106" spans="1:19" ht="21.75" customHeight="1" x14ac:dyDescent="0.25">
      <c r="A106" s="18">
        <v>45523</v>
      </c>
      <c r="B106" s="19">
        <v>8</v>
      </c>
      <c r="C106" s="20">
        <v>0.4236111111111111</v>
      </c>
      <c r="D106" s="20">
        <v>0.47916666666666669</v>
      </c>
      <c r="E106" s="21">
        <f t="shared" si="9"/>
        <v>5.555555555555558E-2</v>
      </c>
      <c r="F106" s="72" t="s">
        <v>21</v>
      </c>
      <c r="G106" s="72" t="s">
        <v>21</v>
      </c>
      <c r="H106" s="72" t="s">
        <v>21</v>
      </c>
      <c r="I106" s="28" t="s">
        <v>19</v>
      </c>
      <c r="J106" s="72" t="s">
        <v>21</v>
      </c>
      <c r="K106" s="72" t="s">
        <v>21</v>
      </c>
      <c r="L106" s="30" t="s">
        <v>22</v>
      </c>
      <c r="M106" s="72" t="s">
        <v>21</v>
      </c>
      <c r="N106" s="28" t="s">
        <v>19</v>
      </c>
      <c r="O106" s="72" t="s">
        <v>21</v>
      </c>
      <c r="P106" s="72" t="s">
        <v>21</v>
      </c>
      <c r="Q106" s="72" t="s">
        <v>21</v>
      </c>
      <c r="R106" s="73" t="s">
        <v>21</v>
      </c>
      <c r="S106" s="44" t="s">
        <v>19</v>
      </c>
    </row>
    <row r="107" spans="1:19" ht="21.75" customHeight="1" x14ac:dyDescent="0.25">
      <c r="A107" s="18">
        <v>45516</v>
      </c>
      <c r="B107" s="19">
        <v>7</v>
      </c>
      <c r="C107" s="20">
        <v>0.42152777777777778</v>
      </c>
      <c r="D107" s="20">
        <v>0.44097222222222221</v>
      </c>
      <c r="E107" s="21">
        <f t="shared" si="9"/>
        <v>1.9444444444444431E-2</v>
      </c>
      <c r="F107" s="28" t="s">
        <v>19</v>
      </c>
      <c r="G107" s="72" t="s">
        <v>21</v>
      </c>
      <c r="H107" s="28" t="s">
        <v>24</v>
      </c>
      <c r="I107" s="72" t="s">
        <v>21</v>
      </c>
      <c r="J107" s="72" t="s">
        <v>21</v>
      </c>
      <c r="K107" s="72" t="s">
        <v>21</v>
      </c>
      <c r="L107" s="72" t="s">
        <v>21</v>
      </c>
      <c r="M107" s="72" t="s">
        <v>21</v>
      </c>
      <c r="N107" s="28" t="s">
        <v>19</v>
      </c>
      <c r="O107" s="30" t="s">
        <v>22</v>
      </c>
      <c r="P107" s="72" t="s">
        <v>21</v>
      </c>
      <c r="Q107" s="72" t="s">
        <v>21</v>
      </c>
      <c r="R107" s="73" t="s">
        <v>21</v>
      </c>
      <c r="S107" s="44" t="s">
        <v>19</v>
      </c>
    </row>
    <row r="108" spans="1:19" ht="21.75" customHeight="1" x14ac:dyDescent="0.25">
      <c r="A108" s="74">
        <v>45511</v>
      </c>
      <c r="B108" s="19">
        <v>6</v>
      </c>
      <c r="C108" s="20">
        <v>0.4201388888888889</v>
      </c>
      <c r="D108" s="20">
        <v>0.46180555555555558</v>
      </c>
      <c r="E108" s="21">
        <f t="shared" si="9"/>
        <v>4.1666666666666685E-2</v>
      </c>
      <c r="F108" s="28" t="s">
        <v>19</v>
      </c>
      <c r="G108" s="72" t="s">
        <v>21</v>
      </c>
      <c r="H108" s="72" t="s">
        <v>21</v>
      </c>
      <c r="I108" s="75" t="s">
        <v>23</v>
      </c>
      <c r="J108" s="72" t="s">
        <v>21</v>
      </c>
      <c r="K108" s="72" t="s">
        <v>21</v>
      </c>
      <c r="L108" s="72" t="s">
        <v>21</v>
      </c>
      <c r="M108" s="72" t="s">
        <v>21</v>
      </c>
      <c r="N108" s="28" t="s">
        <v>19</v>
      </c>
      <c r="O108" s="30" t="s">
        <v>22</v>
      </c>
      <c r="P108" s="72" t="s">
        <v>21</v>
      </c>
      <c r="Q108" s="72" t="s">
        <v>21</v>
      </c>
      <c r="R108" s="73" t="s">
        <v>21</v>
      </c>
      <c r="S108" s="44" t="s">
        <v>19</v>
      </c>
    </row>
    <row r="109" spans="1:19" ht="21.75" customHeight="1" x14ac:dyDescent="0.25">
      <c r="A109" s="23">
        <v>45509</v>
      </c>
      <c r="B109" s="19">
        <v>5</v>
      </c>
      <c r="C109" s="20">
        <v>0.4201388888888889</v>
      </c>
      <c r="D109" s="20">
        <v>0.45833333333333331</v>
      </c>
      <c r="E109" s="21">
        <f t="shared" si="9"/>
        <v>3.819444444444442E-2</v>
      </c>
      <c r="F109" s="28" t="s">
        <v>19</v>
      </c>
      <c r="G109" s="72" t="s">
        <v>21</v>
      </c>
      <c r="H109" s="72" t="s">
        <v>21</v>
      </c>
      <c r="I109" s="75" t="s">
        <v>23</v>
      </c>
      <c r="J109" s="72" t="s">
        <v>21</v>
      </c>
      <c r="K109" s="72" t="s">
        <v>21</v>
      </c>
      <c r="L109" s="72" t="s">
        <v>21</v>
      </c>
      <c r="M109" s="72" t="s">
        <v>21</v>
      </c>
      <c r="N109" s="28" t="s">
        <v>19</v>
      </c>
      <c r="O109" s="72" t="s">
        <v>21</v>
      </c>
      <c r="P109" s="72" t="s">
        <v>21</v>
      </c>
      <c r="Q109" s="72" t="s">
        <v>21</v>
      </c>
      <c r="R109" s="73" t="s">
        <v>21</v>
      </c>
      <c r="S109" s="44" t="s">
        <v>19</v>
      </c>
    </row>
    <row r="110" spans="1:19" ht="21.75" customHeight="1" x14ac:dyDescent="0.25">
      <c r="A110" s="23" t="s">
        <v>40</v>
      </c>
      <c r="B110" s="19">
        <v>4</v>
      </c>
      <c r="C110" s="20">
        <v>0.4201388888888889</v>
      </c>
      <c r="D110" s="20">
        <v>0.4375</v>
      </c>
      <c r="E110" s="21">
        <f t="shared" si="9"/>
        <v>1.7361111111111105E-2</v>
      </c>
      <c r="F110" s="28" t="s">
        <v>19</v>
      </c>
      <c r="G110" s="72" t="s">
        <v>21</v>
      </c>
      <c r="H110" s="72" t="s">
        <v>21</v>
      </c>
      <c r="I110" s="75" t="s">
        <v>23</v>
      </c>
      <c r="J110" s="72" t="s">
        <v>21</v>
      </c>
      <c r="K110" s="72" t="s">
        <v>21</v>
      </c>
      <c r="L110" s="72" t="s">
        <v>21</v>
      </c>
      <c r="M110" s="72" t="s">
        <v>21</v>
      </c>
      <c r="N110" s="28" t="s">
        <v>19</v>
      </c>
      <c r="O110" s="72" t="s">
        <v>21</v>
      </c>
      <c r="P110" s="72" t="s">
        <v>21</v>
      </c>
      <c r="Q110" s="72" t="s">
        <v>21</v>
      </c>
      <c r="R110" s="73" t="s">
        <v>21</v>
      </c>
      <c r="S110" s="44" t="s">
        <v>19</v>
      </c>
    </row>
    <row r="111" spans="1:19" ht="23.25" customHeight="1" x14ac:dyDescent="0.25">
      <c r="A111" s="23" t="s">
        <v>41</v>
      </c>
      <c r="B111" s="19">
        <v>3</v>
      </c>
      <c r="C111" s="20">
        <v>0.44097222222222221</v>
      </c>
      <c r="D111" s="20">
        <v>0.49305555555555558</v>
      </c>
      <c r="E111" s="21">
        <f t="shared" si="9"/>
        <v>5.208333333333337E-2</v>
      </c>
      <c r="F111" s="28" t="s">
        <v>19</v>
      </c>
      <c r="G111" s="29" t="s">
        <v>21</v>
      </c>
      <c r="H111" s="29" t="s">
        <v>21</v>
      </c>
      <c r="I111" s="75" t="s">
        <v>23</v>
      </c>
      <c r="J111" s="29" t="s">
        <v>21</v>
      </c>
      <c r="K111" s="29" t="s">
        <v>21</v>
      </c>
      <c r="L111" s="75" t="s">
        <v>23</v>
      </c>
      <c r="M111" s="29" t="s">
        <v>21</v>
      </c>
      <c r="N111" s="28" t="s">
        <v>19</v>
      </c>
      <c r="O111" s="30" t="s">
        <v>22</v>
      </c>
      <c r="P111" s="29" t="s">
        <v>21</v>
      </c>
      <c r="Q111" s="29" t="s">
        <v>21</v>
      </c>
      <c r="R111" s="31" t="s">
        <v>21</v>
      </c>
      <c r="S111" s="44" t="s">
        <v>19</v>
      </c>
    </row>
    <row r="112" spans="1:19" ht="21.75" customHeight="1" x14ac:dyDescent="0.25">
      <c r="A112" s="23" t="s">
        <v>42</v>
      </c>
      <c r="B112" s="19">
        <v>2</v>
      </c>
      <c r="C112" s="20">
        <v>0.4201388888888889</v>
      </c>
      <c r="D112" s="20">
        <v>0.44930555555555557</v>
      </c>
      <c r="E112" s="21">
        <f t="shared" si="9"/>
        <v>2.9166666666666674E-2</v>
      </c>
      <c r="F112" s="28" t="s">
        <v>19</v>
      </c>
      <c r="G112" s="29" t="s">
        <v>21</v>
      </c>
      <c r="H112" s="29" t="s">
        <v>21</v>
      </c>
      <c r="I112" s="75" t="s">
        <v>23</v>
      </c>
      <c r="J112" s="29" t="s">
        <v>21</v>
      </c>
      <c r="K112" s="29" t="s">
        <v>21</v>
      </c>
      <c r="L112" s="29" t="s">
        <v>21</v>
      </c>
      <c r="M112" s="29" t="s">
        <v>21</v>
      </c>
      <c r="N112" s="28" t="s">
        <v>19</v>
      </c>
      <c r="O112" s="29" t="s">
        <v>21</v>
      </c>
      <c r="P112" s="29" t="s">
        <v>21</v>
      </c>
      <c r="Q112" s="29" t="s">
        <v>21</v>
      </c>
      <c r="R112" s="31" t="s">
        <v>21</v>
      </c>
      <c r="S112" s="44" t="s">
        <v>19</v>
      </c>
    </row>
    <row r="113" spans="1:19" ht="21.75" customHeight="1" x14ac:dyDescent="0.25">
      <c r="A113" s="23">
        <v>45446</v>
      </c>
      <c r="B113" s="24">
        <v>1</v>
      </c>
      <c r="C113" s="25">
        <v>0.64236111111111116</v>
      </c>
      <c r="D113" s="25">
        <v>0.64930555555555558</v>
      </c>
      <c r="E113" s="21">
        <f>D113-C113</f>
        <v>6.9444444444444198E-3</v>
      </c>
      <c r="F113" s="28" t="s">
        <v>19</v>
      </c>
      <c r="G113" s="29" t="s">
        <v>21</v>
      </c>
      <c r="H113" s="29" t="s">
        <v>21</v>
      </c>
      <c r="I113" s="76" t="s">
        <v>23</v>
      </c>
      <c r="J113" s="29" t="s">
        <v>21</v>
      </c>
      <c r="K113" s="29" t="s">
        <v>21</v>
      </c>
      <c r="L113" s="29" t="s">
        <v>21</v>
      </c>
      <c r="M113" s="29" t="s">
        <v>21</v>
      </c>
      <c r="N113" s="28" t="s">
        <v>19</v>
      </c>
      <c r="O113" s="29" t="s">
        <v>21</v>
      </c>
      <c r="P113" s="29" t="s">
        <v>21</v>
      </c>
      <c r="Q113" s="29" t="s">
        <v>21</v>
      </c>
      <c r="R113" s="31" t="s">
        <v>21</v>
      </c>
      <c r="S113" s="44" t="s">
        <v>19</v>
      </c>
    </row>
    <row r="114" spans="1:19" ht="21.75" customHeight="1" x14ac:dyDescent="0.25">
      <c r="A114" s="11"/>
      <c r="B114" s="12"/>
      <c r="C114" s="13" t="s">
        <v>43</v>
      </c>
      <c r="D114" s="13"/>
      <c r="E114" s="15"/>
      <c r="F114" s="15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7"/>
      <c r="S114" s="17"/>
    </row>
    <row r="115" spans="1:19" ht="21.75" customHeight="1" x14ac:dyDescent="0.25">
      <c r="A115" s="11"/>
      <c r="B115" s="12"/>
      <c r="C115" s="13" t="s">
        <v>44</v>
      </c>
      <c r="D115" s="14"/>
      <c r="E115" s="15"/>
      <c r="F115" s="15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7"/>
      <c r="S115" s="17"/>
    </row>
    <row r="116" spans="1:19" ht="214.5" customHeight="1" x14ac:dyDescent="0.25">
      <c r="A116" s="78" t="s">
        <v>45</v>
      </c>
      <c r="B116" s="77" t="s">
        <v>46</v>
      </c>
      <c r="C116" s="77" t="s">
        <v>47</v>
      </c>
      <c r="D116" s="79" t="s">
        <v>48</v>
      </c>
      <c r="E116" s="77" t="s">
        <v>49</v>
      </c>
      <c r="F116" s="77" t="s">
        <v>50</v>
      </c>
      <c r="G116" s="77" t="s">
        <v>51</v>
      </c>
      <c r="H116" s="80" t="s">
        <v>52</v>
      </c>
      <c r="I116" s="80" t="s">
        <v>53</v>
      </c>
      <c r="J116" s="80" t="s">
        <v>54</v>
      </c>
      <c r="K116" s="80" t="s">
        <v>55</v>
      </c>
      <c r="L116" s="80" t="s">
        <v>56</v>
      </c>
      <c r="M116" s="80" t="s">
        <v>57</v>
      </c>
      <c r="N116" s="80" t="s">
        <v>58</v>
      </c>
      <c r="O116" s="80" t="s">
        <v>59</v>
      </c>
      <c r="P116" s="80" t="s">
        <v>60</v>
      </c>
      <c r="Q116" s="80" t="s">
        <v>61</v>
      </c>
      <c r="R116" s="80" t="s">
        <v>62</v>
      </c>
      <c r="S116" s="80" t="s">
        <v>63</v>
      </c>
    </row>
    <row r="117" spans="1:19" ht="32.25" customHeight="1" x14ac:dyDescent="0.25">
      <c r="A117" s="81" t="s">
        <v>64</v>
      </c>
      <c r="B117" s="24">
        <f>COUNT(B2:B115)</f>
        <v>46</v>
      </c>
      <c r="C117" s="82"/>
      <c r="D117" s="83"/>
      <c r="E117" s="84">
        <f>SUM(E2:E115)</f>
        <v>1.2465277777777779</v>
      </c>
      <c r="F117" s="85">
        <v>2</v>
      </c>
      <c r="G117" s="85">
        <v>15</v>
      </c>
      <c r="H117" s="85">
        <v>16</v>
      </c>
      <c r="I117" s="85">
        <v>24</v>
      </c>
      <c r="J117" s="85">
        <v>32</v>
      </c>
      <c r="K117" s="85">
        <v>45</v>
      </c>
      <c r="L117" s="85">
        <v>53</v>
      </c>
      <c r="M117" s="85">
        <v>59</v>
      </c>
      <c r="N117" s="85">
        <v>60</v>
      </c>
      <c r="O117" s="85">
        <v>61</v>
      </c>
      <c r="P117" s="85">
        <v>66</v>
      </c>
      <c r="Q117" s="85">
        <v>76</v>
      </c>
      <c r="R117" s="85">
        <v>79</v>
      </c>
      <c r="S117" s="85">
        <v>90</v>
      </c>
    </row>
    <row r="118" spans="1:19" ht="21.75" x14ac:dyDescent="0.25">
      <c r="A118" s="28" t="s">
        <v>23</v>
      </c>
      <c r="B118" s="86"/>
      <c r="C118" s="87"/>
      <c r="D118" s="87"/>
      <c r="E118" s="88" t="s">
        <v>65</v>
      </c>
      <c r="F118" s="89">
        <v>2</v>
      </c>
      <c r="G118" s="89">
        <v>0</v>
      </c>
      <c r="H118" s="89">
        <v>1</v>
      </c>
      <c r="I118" s="89">
        <v>6</v>
      </c>
      <c r="J118" s="89">
        <v>0</v>
      </c>
      <c r="K118" s="89">
        <v>2</v>
      </c>
      <c r="L118" s="89">
        <v>4</v>
      </c>
      <c r="M118" s="89">
        <v>1</v>
      </c>
      <c r="N118" s="89">
        <v>2</v>
      </c>
      <c r="O118" s="89">
        <v>2</v>
      </c>
      <c r="P118" s="89">
        <v>1</v>
      </c>
      <c r="Q118" s="89">
        <v>0</v>
      </c>
      <c r="R118" s="89">
        <v>7</v>
      </c>
      <c r="S118" s="89">
        <v>0</v>
      </c>
    </row>
    <row r="119" spans="1:19" ht="21.75" x14ac:dyDescent="0.25">
      <c r="A119" s="28" t="s">
        <v>66</v>
      </c>
      <c r="B119" s="86"/>
      <c r="C119" s="87"/>
      <c r="D119" s="87"/>
      <c r="E119" s="88" t="s">
        <v>67</v>
      </c>
      <c r="F119" s="89">
        <v>0</v>
      </c>
      <c r="G119" s="89">
        <v>0</v>
      </c>
      <c r="H119" s="89">
        <v>0</v>
      </c>
      <c r="I119" s="89">
        <v>0</v>
      </c>
      <c r="J119" s="89">
        <v>0</v>
      </c>
      <c r="K119" s="89">
        <v>0</v>
      </c>
      <c r="L119" s="89">
        <v>0</v>
      </c>
      <c r="M119" s="89">
        <v>0</v>
      </c>
      <c r="N119" s="89">
        <v>0</v>
      </c>
      <c r="O119" s="89">
        <v>0</v>
      </c>
      <c r="P119" s="89">
        <v>0</v>
      </c>
      <c r="Q119" s="89">
        <v>0</v>
      </c>
      <c r="R119" s="89">
        <v>0</v>
      </c>
      <c r="S119" s="89">
        <v>0</v>
      </c>
    </row>
    <row r="120" spans="1:19" ht="21.75" x14ac:dyDescent="0.25">
      <c r="A120" s="28" t="s">
        <v>20</v>
      </c>
      <c r="B120" s="86"/>
      <c r="C120" s="87"/>
      <c r="D120" s="87"/>
      <c r="E120" s="88" t="s">
        <v>68</v>
      </c>
      <c r="F120" s="89">
        <v>1</v>
      </c>
      <c r="G120" s="89">
        <v>0</v>
      </c>
      <c r="H120" s="89">
        <v>1</v>
      </c>
      <c r="I120" s="89">
        <v>0</v>
      </c>
      <c r="J120" s="89">
        <v>0</v>
      </c>
      <c r="K120" s="89">
        <v>5</v>
      </c>
      <c r="L120" s="89">
        <v>9</v>
      </c>
      <c r="M120" s="89">
        <v>0</v>
      </c>
      <c r="N120" s="89">
        <v>1</v>
      </c>
      <c r="O120" s="89">
        <v>1</v>
      </c>
      <c r="P120" s="89">
        <v>1</v>
      </c>
      <c r="Q120" s="89">
        <v>1</v>
      </c>
      <c r="R120" s="89">
        <v>1</v>
      </c>
      <c r="S120" s="89">
        <v>0</v>
      </c>
    </row>
    <row r="121" spans="1:19" ht="21.75" customHeight="1" x14ac:dyDescent="0.25">
      <c r="A121" s="28" t="s">
        <v>24</v>
      </c>
      <c r="B121" s="86"/>
      <c r="C121" s="87"/>
      <c r="D121" s="87"/>
      <c r="E121" s="90" t="s">
        <v>69</v>
      </c>
      <c r="F121" s="89">
        <v>0</v>
      </c>
      <c r="G121" s="89">
        <v>0</v>
      </c>
      <c r="H121" s="89">
        <v>3</v>
      </c>
      <c r="I121" s="89">
        <v>0</v>
      </c>
      <c r="J121" s="89">
        <v>2</v>
      </c>
      <c r="K121" s="89">
        <v>0</v>
      </c>
      <c r="L121" s="89">
        <v>1</v>
      </c>
      <c r="M121" s="89">
        <v>0</v>
      </c>
      <c r="N121" s="89">
        <v>0</v>
      </c>
      <c r="O121" s="89">
        <v>0</v>
      </c>
      <c r="P121" s="89">
        <v>2</v>
      </c>
      <c r="Q121" s="89">
        <v>2</v>
      </c>
      <c r="R121" s="89">
        <v>2</v>
      </c>
      <c r="S121" s="89">
        <v>0</v>
      </c>
    </row>
    <row r="122" spans="1:19" ht="21.75" customHeight="1" x14ac:dyDescent="0.25">
      <c r="A122" s="30" t="s">
        <v>22</v>
      </c>
      <c r="B122" s="86"/>
      <c r="C122" s="87"/>
      <c r="D122" s="87"/>
      <c r="E122" s="90" t="s">
        <v>70</v>
      </c>
      <c r="F122" s="89">
        <v>1</v>
      </c>
      <c r="G122" s="89">
        <v>0</v>
      </c>
      <c r="H122" s="89">
        <v>1</v>
      </c>
      <c r="I122" s="89">
        <v>0</v>
      </c>
      <c r="J122" s="89">
        <v>1</v>
      </c>
      <c r="K122" s="89">
        <v>4</v>
      </c>
      <c r="L122" s="89">
        <v>4</v>
      </c>
      <c r="M122" s="89">
        <v>1</v>
      </c>
      <c r="N122" s="89">
        <v>0</v>
      </c>
      <c r="O122" s="89">
        <v>13</v>
      </c>
      <c r="P122" s="89">
        <v>0</v>
      </c>
      <c r="Q122" s="89">
        <v>3</v>
      </c>
      <c r="R122" s="89">
        <v>1</v>
      </c>
      <c r="S122" s="89">
        <v>0</v>
      </c>
    </row>
    <row r="123" spans="1:19" ht="21.75" customHeight="1" x14ac:dyDescent="0.25">
      <c r="A123" s="28" t="s">
        <v>71</v>
      </c>
      <c r="B123" s="91"/>
      <c r="C123" s="87"/>
      <c r="D123" s="87"/>
      <c r="E123" s="90" t="s">
        <v>72</v>
      </c>
      <c r="F123" s="89">
        <v>0</v>
      </c>
      <c r="G123" s="89">
        <v>0</v>
      </c>
      <c r="H123" s="89">
        <v>0</v>
      </c>
      <c r="I123" s="89">
        <v>0</v>
      </c>
      <c r="J123" s="89">
        <v>0</v>
      </c>
      <c r="K123" s="89">
        <v>0</v>
      </c>
      <c r="L123" s="89">
        <v>0</v>
      </c>
      <c r="M123" s="89">
        <v>0</v>
      </c>
      <c r="N123" s="89">
        <v>0</v>
      </c>
      <c r="O123" s="89">
        <v>0</v>
      </c>
      <c r="P123" s="89">
        <v>0</v>
      </c>
      <c r="Q123" s="89">
        <v>0</v>
      </c>
      <c r="R123" s="89">
        <v>0</v>
      </c>
      <c r="S123" s="89">
        <v>0</v>
      </c>
    </row>
    <row r="124" spans="1:19" ht="21.75" customHeight="1" x14ac:dyDescent="0.25">
      <c r="A124" s="92" t="s">
        <v>21</v>
      </c>
      <c r="B124" s="91"/>
      <c r="C124" s="87"/>
      <c r="D124" s="87"/>
      <c r="E124" s="90" t="s">
        <v>73</v>
      </c>
      <c r="F124" s="89">
        <v>35</v>
      </c>
      <c r="G124" s="89">
        <v>46</v>
      </c>
      <c r="H124" s="89">
        <v>40</v>
      </c>
      <c r="I124" s="89">
        <v>1</v>
      </c>
      <c r="J124" s="89">
        <v>33</v>
      </c>
      <c r="K124" s="89">
        <v>35</v>
      </c>
      <c r="L124" s="89">
        <v>28</v>
      </c>
      <c r="M124" s="89">
        <v>44</v>
      </c>
      <c r="N124" s="89">
        <v>0</v>
      </c>
      <c r="O124" s="89">
        <v>30</v>
      </c>
      <c r="P124" s="89">
        <v>42</v>
      </c>
      <c r="Q124" s="89">
        <v>40</v>
      </c>
      <c r="R124" s="89">
        <v>35</v>
      </c>
      <c r="S124" s="89">
        <v>7</v>
      </c>
    </row>
    <row r="125" spans="1:19" ht="21.75" customHeight="1" x14ac:dyDescent="0.25">
      <c r="A125" s="28" t="s">
        <v>19</v>
      </c>
      <c r="B125" s="91"/>
      <c r="C125" s="87"/>
      <c r="D125" s="87"/>
      <c r="E125" s="90" t="s">
        <v>74</v>
      </c>
      <c r="F125" s="89">
        <v>7</v>
      </c>
      <c r="G125" s="89">
        <v>0</v>
      </c>
      <c r="H125" s="89">
        <v>0</v>
      </c>
      <c r="I125" s="89">
        <v>40</v>
      </c>
      <c r="J125" s="89">
        <v>11</v>
      </c>
      <c r="K125" s="89">
        <v>0</v>
      </c>
      <c r="L125" s="89">
        <v>0</v>
      </c>
      <c r="M125" s="89">
        <v>0</v>
      </c>
      <c r="N125" s="89">
        <v>44</v>
      </c>
      <c r="O125" s="89">
        <v>0</v>
      </c>
      <c r="P125" s="89">
        <v>0</v>
      </c>
      <c r="Q125" s="89">
        <v>0</v>
      </c>
      <c r="R125" s="89">
        <v>0</v>
      </c>
      <c r="S125" s="89">
        <v>41</v>
      </c>
    </row>
    <row r="126" spans="1:19" ht="21.75" customHeight="1" x14ac:dyDescent="0.25">
      <c r="A126" s="28" t="s">
        <v>75</v>
      </c>
      <c r="B126" s="86"/>
      <c r="C126" s="87"/>
      <c r="D126" s="87"/>
      <c r="E126" s="90" t="s">
        <v>76</v>
      </c>
      <c r="F126" s="85">
        <v>7</v>
      </c>
      <c r="G126" s="85">
        <v>0</v>
      </c>
      <c r="H126" s="85">
        <v>0</v>
      </c>
      <c r="I126" s="85">
        <v>40</v>
      </c>
      <c r="J126" s="85">
        <v>11</v>
      </c>
      <c r="K126" s="85">
        <v>0</v>
      </c>
      <c r="L126" s="85">
        <v>0</v>
      </c>
      <c r="M126" s="85">
        <v>0</v>
      </c>
      <c r="N126" s="85">
        <v>44</v>
      </c>
      <c r="O126" s="85">
        <v>0</v>
      </c>
      <c r="P126" s="85">
        <v>0</v>
      </c>
      <c r="Q126" s="85">
        <v>0</v>
      </c>
      <c r="R126" s="85">
        <v>0</v>
      </c>
      <c r="S126" s="85">
        <v>41</v>
      </c>
    </row>
    <row r="127" spans="1:19" ht="21.75" customHeight="1" x14ac:dyDescent="0.25">
      <c r="A127" s="93" t="s">
        <v>77</v>
      </c>
      <c r="B127" s="86"/>
      <c r="C127" s="87"/>
      <c r="D127" s="87"/>
      <c r="E127" s="90" t="s">
        <v>78</v>
      </c>
      <c r="F127" s="85">
        <v>39</v>
      </c>
      <c r="G127" s="85">
        <v>46</v>
      </c>
      <c r="H127" s="85">
        <v>46</v>
      </c>
      <c r="I127" s="85">
        <v>7</v>
      </c>
      <c r="J127" s="85">
        <v>36</v>
      </c>
      <c r="K127" s="85">
        <v>46</v>
      </c>
      <c r="L127" s="85">
        <v>46</v>
      </c>
      <c r="M127" s="85">
        <v>46</v>
      </c>
      <c r="N127" s="85">
        <v>3</v>
      </c>
      <c r="O127" s="85">
        <v>46</v>
      </c>
      <c r="P127" s="85">
        <v>46</v>
      </c>
      <c r="Q127" s="85">
        <v>46</v>
      </c>
      <c r="R127" s="85">
        <v>46</v>
      </c>
      <c r="S127" s="85">
        <v>7</v>
      </c>
    </row>
    <row r="128" spans="1:19" ht="21.75" customHeight="1" x14ac:dyDescent="0.25">
      <c r="A128" s="93" t="s">
        <v>79</v>
      </c>
      <c r="B128" s="86"/>
      <c r="C128" s="87"/>
      <c r="D128" s="87"/>
      <c r="E128" s="90" t="s">
        <v>80</v>
      </c>
      <c r="F128" s="85">
        <v>36</v>
      </c>
      <c r="G128" s="85">
        <v>46</v>
      </c>
      <c r="H128" s="85">
        <v>44</v>
      </c>
      <c r="I128" s="85">
        <v>1</v>
      </c>
      <c r="J128" s="85">
        <v>35</v>
      </c>
      <c r="K128" s="85">
        <v>40</v>
      </c>
      <c r="L128" s="85">
        <v>38</v>
      </c>
      <c r="M128" s="85">
        <v>44</v>
      </c>
      <c r="N128" s="85">
        <v>1</v>
      </c>
      <c r="O128" s="85">
        <v>31</v>
      </c>
      <c r="P128" s="85">
        <v>45</v>
      </c>
      <c r="Q128" s="85">
        <v>43</v>
      </c>
      <c r="R128" s="85">
        <v>38</v>
      </c>
      <c r="S128" s="85">
        <v>7</v>
      </c>
    </row>
    <row r="129" spans="1:19" ht="21.75" x14ac:dyDescent="0.25">
      <c r="A129" s="93" t="s">
        <v>81</v>
      </c>
      <c r="B129" s="91"/>
      <c r="C129" s="87"/>
      <c r="D129" s="87"/>
      <c r="E129" s="90" t="s">
        <v>82</v>
      </c>
      <c r="F129" s="85">
        <v>3</v>
      </c>
      <c r="G129" s="85">
        <v>0</v>
      </c>
      <c r="H129" s="85">
        <v>2</v>
      </c>
      <c r="I129" s="85">
        <v>6</v>
      </c>
      <c r="J129" s="85">
        <v>1</v>
      </c>
      <c r="K129" s="85">
        <v>6</v>
      </c>
      <c r="L129" s="85">
        <v>8</v>
      </c>
      <c r="M129" s="85">
        <v>2</v>
      </c>
      <c r="N129" s="85">
        <v>2</v>
      </c>
      <c r="O129" s="85">
        <v>15</v>
      </c>
      <c r="P129" s="85">
        <v>1</v>
      </c>
      <c r="Q129" s="85">
        <v>3</v>
      </c>
      <c r="R129" s="85">
        <v>8</v>
      </c>
      <c r="S129" s="85">
        <v>0</v>
      </c>
    </row>
    <row r="130" spans="1:19" x14ac:dyDescent="0.25">
      <c r="A130" s="94"/>
      <c r="B130" s="95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7"/>
      <c r="S130" s="97"/>
    </row>
    <row r="131" spans="1:19" ht="43.5" x14ac:dyDescent="0.55000000000000004">
      <c r="A131" s="98" t="s">
        <v>83</v>
      </c>
      <c r="B131" s="99"/>
      <c r="C131" s="99"/>
      <c r="D131" s="99"/>
      <c r="E131" s="99"/>
      <c r="F131" s="99"/>
      <c r="G131" s="99"/>
      <c r="H131" s="99"/>
      <c r="I131" s="99"/>
      <c r="J131" s="99"/>
      <c r="K131" s="99"/>
      <c r="L131" s="99"/>
      <c r="M131" s="99"/>
      <c r="N131" s="99"/>
      <c r="O131" s="99"/>
      <c r="P131" s="99"/>
      <c r="Q131" s="99"/>
      <c r="R131" s="100"/>
      <c r="S131" s="100"/>
    </row>
    <row r="132" spans="1:19" ht="36" customHeight="1" x14ac:dyDescent="0.25">
      <c r="A132" s="101"/>
      <c r="B132" s="101"/>
      <c r="C132" s="101"/>
      <c r="D132" s="101"/>
      <c r="E132" s="101"/>
      <c r="F132" s="101"/>
      <c r="G132" s="101"/>
      <c r="H132" s="101"/>
      <c r="I132" s="101"/>
      <c r="J132" s="101"/>
      <c r="K132" s="101"/>
      <c r="L132" s="101"/>
      <c r="M132" s="101"/>
      <c r="N132" s="101"/>
      <c r="O132" s="101"/>
      <c r="P132" s="101"/>
      <c r="Q132" s="101"/>
      <c r="R132" s="102"/>
      <c r="S132" s="102"/>
    </row>
  </sheetData>
  <mergeCells count="28">
    <mergeCell ref="R89:R90"/>
    <mergeCell ref="K89:K90"/>
    <mergeCell ref="L89:L90"/>
    <mergeCell ref="M89:M90"/>
    <mergeCell ref="O89:O90"/>
    <mergeCell ref="P89:P90"/>
    <mergeCell ref="Q89:Q90"/>
    <mergeCell ref="P82:P83"/>
    <mergeCell ref="Q82:Q83"/>
    <mergeCell ref="R82:R83"/>
    <mergeCell ref="A89:A90"/>
    <mergeCell ref="B89:B90"/>
    <mergeCell ref="F89:F90"/>
    <mergeCell ref="G89:G90"/>
    <mergeCell ref="H89:H90"/>
    <mergeCell ref="I89:I90"/>
    <mergeCell ref="J89:J90"/>
    <mergeCell ref="I82:I83"/>
    <mergeCell ref="J82:J83"/>
    <mergeCell ref="K82:K83"/>
    <mergeCell ref="L82:L83"/>
    <mergeCell ref="M82:M83"/>
    <mergeCell ref="O82:O83"/>
    <mergeCell ref="A82:A83"/>
    <mergeCell ref="B82:B83"/>
    <mergeCell ref="F82:F83"/>
    <mergeCell ref="G82:G83"/>
    <mergeCell ref="H82:H83"/>
  </mergeCells>
  <pageMargins left="0.7" right="0.7" top="0.75" bottom="0.75" header="0.3" footer="0.3"/>
  <pageSetup paperSize="9" scale="4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Nadha</dc:creator>
  <cp:lastModifiedBy>Fathimath Nadha</cp:lastModifiedBy>
  <cp:lastPrinted>2026-08-26T07:52:12Z</cp:lastPrinted>
  <dcterms:created xsi:type="dcterms:W3CDTF">2026-08-26T07:49:32Z</dcterms:created>
  <dcterms:modified xsi:type="dcterms:W3CDTF">2026-08-26T07:53:12Z</dcterms:modified>
</cp:coreProperties>
</file>